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mpingground-my.sharepoint.com/personal/aag18320_stampingground_onmicrosoft_com/Documents/ドキュメント/自転車/20230401BRM401広島300km大山吹屋津山湯梨浜/キューシート/"/>
    </mc:Choice>
  </mc:AlternateContent>
  <xr:revisionPtr revIDLastSave="962" documentId="13_ncr:1_{EE3887C8-8FFB-49CF-AF5C-6FB414E3635F}" xr6:coauthVersionLast="47" xr6:coauthVersionMax="47" xr10:uidLastSave="{49305256-01F8-4276-960D-46BC9E8E96AD}"/>
  <bookViews>
    <workbookView xWindow="-120" yWindow="-120" windowWidth="29040" windowHeight="15720" tabRatio="373" xr2:uid="{00000000-000D-0000-FFFF-FFFF00000000}"/>
  </bookViews>
  <sheets>
    <sheet name="Ver.1.0" sheetId="13" r:id="rId1"/>
  </sheets>
  <definedNames>
    <definedName name="_xlnm.Print_Titles" localSheetId="0">'Ver.1.0'!$1:$3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13" l="1"/>
  <c r="C54" i="13"/>
  <c r="C43" i="13"/>
  <c r="C67" i="13"/>
  <c r="C66" i="13"/>
  <c r="C65" i="13"/>
  <c r="C64" i="13"/>
  <c r="C63" i="13"/>
  <c r="C62" i="13"/>
  <c r="C61" i="13"/>
  <c r="C60" i="13"/>
  <c r="C59" i="13"/>
  <c r="C58" i="13"/>
  <c r="C56" i="13"/>
  <c r="C55" i="13"/>
  <c r="C53" i="13"/>
  <c r="C52" i="13"/>
  <c r="C51" i="13"/>
  <c r="C50" i="13"/>
  <c r="C49" i="13"/>
  <c r="C48" i="13"/>
  <c r="C47" i="13"/>
  <c r="C46" i="13"/>
  <c r="C45" i="13"/>
  <c r="C44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B5" i="13"/>
  <c r="B6" i="13" s="1"/>
  <c r="B7" i="13" s="1"/>
  <c r="B8" i="13" s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l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B54" i="13" l="1"/>
  <c r="B55" i="13" s="1"/>
  <c r="B56" i="13" s="1"/>
  <c r="B57" i="13" l="1"/>
  <c r="B58" i="13" s="1"/>
  <c r="B59" i="13" s="1"/>
  <c r="B60" i="13" s="1"/>
  <c r="B61" i="13" s="1"/>
  <c r="B62" i="13" s="1"/>
  <c r="B63" i="13" s="1"/>
  <c r="B64" i="13" s="1"/>
  <c r="B65" i="13" s="1"/>
  <c r="B66" i="13" s="1"/>
  <c r="B67" i="13" s="1"/>
</calcChain>
</file>

<file path=xl/sharedStrings.xml><?xml version="1.0" encoding="utf-8"?>
<sst xmlns="http://schemas.openxmlformats.org/spreadsheetml/2006/main" count="284" uniqueCount="135">
  <si>
    <t>区間距離</t>
  </si>
  <si>
    <t>積算距離</t>
  </si>
  <si>
    <t>進路</t>
  </si>
  <si>
    <t>右折</t>
    <rPh sb="0" eb="2">
      <t>ウセツ</t>
    </rPh>
    <phoneticPr fontId="1"/>
  </si>
  <si>
    <t>情報・その他</t>
  </si>
  <si>
    <t>通過点</t>
  </si>
  <si>
    <t>左折</t>
    <rPh sb="0" eb="2">
      <t>サセツ</t>
    </rPh>
    <phoneticPr fontId="1"/>
  </si>
  <si>
    <t>信号名等</t>
    <rPh sb="0" eb="2">
      <t>シンゴウ</t>
    </rPh>
    <rPh sb="2" eb="3">
      <t>メイ</t>
    </rPh>
    <rPh sb="3" eb="4">
      <t>トウ</t>
    </rPh>
    <phoneticPr fontId="1"/>
  </si>
  <si>
    <t>直進</t>
    <rPh sb="0" eb="2">
      <t>チョクシン</t>
    </rPh>
    <phoneticPr fontId="1"/>
  </si>
  <si>
    <t>右側</t>
    <rPh sb="0" eb="2">
      <t>ミギガワ</t>
    </rPh>
    <phoneticPr fontId="1"/>
  </si>
  <si>
    <t>左側</t>
    <rPh sb="0" eb="2">
      <t>ヒダリガワ</t>
    </rPh>
    <phoneticPr fontId="1"/>
  </si>
  <si>
    <t>スタート</t>
    <phoneticPr fontId="1"/>
  </si>
  <si>
    <t>NO</t>
    <phoneticPr fontId="1"/>
  </si>
  <si>
    <t>次のルート</t>
    <rPh sb="0" eb="1">
      <t>ツギ</t>
    </rPh>
    <phoneticPr fontId="1"/>
  </si>
  <si>
    <t>市道</t>
    <rPh sb="0" eb="2">
      <t>シドウ</t>
    </rPh>
    <phoneticPr fontId="1"/>
  </si>
  <si>
    <t>╋字路</t>
    <rPh sb="0" eb="3">
      <t>ジュウジロ</t>
    </rPh>
    <phoneticPr fontId="1"/>
  </si>
  <si>
    <t>┳字路</t>
    <rPh sb="1" eb="3">
      <t>ジロ</t>
    </rPh>
    <phoneticPr fontId="1"/>
  </si>
  <si>
    <t>(名無し)</t>
    <rPh sb="1" eb="3">
      <t>ナナ</t>
    </rPh>
    <phoneticPr fontId="1"/>
  </si>
  <si>
    <t>╋字路</t>
    <rPh sb="1" eb="2">
      <t>ジ</t>
    </rPh>
    <rPh sb="2" eb="3">
      <t>ロ</t>
    </rPh>
    <phoneticPr fontId="1"/>
  </si>
  <si>
    <t>K45</t>
    <phoneticPr fontId="1"/>
  </si>
  <si>
    <t>K36</t>
    <phoneticPr fontId="1"/>
  </si>
  <si>
    <t>R181</t>
    <phoneticPr fontId="1"/>
  </si>
  <si>
    <t>K158</t>
    <phoneticPr fontId="1"/>
  </si>
  <si>
    <t>ゴール ローソン大山インター店</t>
    <rPh sb="8" eb="10">
      <t>ダイセン</t>
    </rPh>
    <rPh sb="14" eb="15">
      <t>テン</t>
    </rPh>
    <phoneticPr fontId="1"/>
  </si>
  <si>
    <r>
      <t xml:space="preserve">7:00-7:30 </t>
    </r>
    <r>
      <rPr>
        <b/>
        <sz val="11"/>
        <color rgb="FF3333FF"/>
        <rFont val="メイリオ"/>
        <family val="3"/>
        <charset val="128"/>
      </rPr>
      <t>スタッフはクローズ後解散又はスタートします。</t>
    </r>
    <r>
      <rPr>
        <b/>
        <sz val="11"/>
        <color rgb="FFFF0000"/>
        <rFont val="メイリオ"/>
        <family val="3"/>
        <charset val="128"/>
      </rPr>
      <t xml:space="preserve">
出走は5人以下で実施。並列出走禁止。スタッフの指示に従ってください。</t>
    </r>
    <rPh sb="19" eb="20">
      <t>ゴ</t>
    </rPh>
    <rPh sb="20" eb="22">
      <t>カイサン</t>
    </rPh>
    <rPh sb="22" eb="23">
      <t>マタ</t>
    </rPh>
    <rPh sb="33" eb="35">
      <t>シュッソウ</t>
    </rPh>
    <rPh sb="37" eb="40">
      <t>ニンイカ</t>
    </rPh>
    <rPh sb="41" eb="43">
      <t>ジッシ</t>
    </rPh>
    <rPh sb="44" eb="46">
      <t>ヘイレツ</t>
    </rPh>
    <rPh sb="46" eb="48">
      <t>シュッソウ</t>
    </rPh>
    <rPh sb="48" eb="50">
      <t>キンシ</t>
    </rPh>
    <rPh sb="56" eb="58">
      <t>シジ</t>
    </rPh>
    <rPh sb="59" eb="60">
      <t>シタガ</t>
    </rPh>
    <phoneticPr fontId="1"/>
  </si>
  <si>
    <t>╋字路</t>
    <rPh sb="0" eb="3">
      <t>マンナカジロ</t>
    </rPh>
    <phoneticPr fontId="1"/>
  </si>
  <si>
    <t>┣字路</t>
    <rPh sb="0" eb="3">
      <t>タテミギジロ</t>
    </rPh>
    <phoneticPr fontId="1"/>
  </si>
  <si>
    <t>┳字路</t>
    <rPh sb="0" eb="3">
      <t>ヨコシタジロ</t>
    </rPh>
    <phoneticPr fontId="1"/>
  </si>
  <si>
    <t>┫字路</t>
    <rPh sb="0" eb="3">
      <t>タテヒダリジロ</t>
    </rPh>
    <phoneticPr fontId="1"/>
  </si>
  <si>
    <t>┳字路</t>
    <rPh sb="1" eb="2">
      <t>ジ</t>
    </rPh>
    <rPh sb="2" eb="3">
      <t>ロ</t>
    </rPh>
    <phoneticPr fontId="1"/>
  </si>
  <si>
    <t>スタート　仁王堂公園</t>
    <rPh sb="5" eb="10">
      <t>ニオウドウコウエン</t>
    </rPh>
    <phoneticPr fontId="1"/>
  </si>
  <si>
    <t>岸本・赤松方面へ</t>
    <rPh sb="0" eb="2">
      <t>キシモト</t>
    </rPh>
    <rPh sb="3" eb="5">
      <t>アカマツ</t>
    </rPh>
    <rPh sb="5" eb="7">
      <t>ホウメン</t>
    </rPh>
    <phoneticPr fontId="1"/>
  </si>
  <si>
    <t>╋字路</t>
    <rPh sb="1" eb="3">
      <t>ジロ</t>
    </rPh>
    <phoneticPr fontId="1"/>
  </si>
  <si>
    <t>K52</t>
    <phoneticPr fontId="1"/>
  </si>
  <si>
    <t>枡水高原方面へ</t>
    <rPh sb="0" eb="6">
      <t>マスミズコウゲンホウメン</t>
    </rPh>
    <phoneticPr fontId="1"/>
  </si>
  <si>
    <t>溝口方面へ</t>
    <rPh sb="0" eb="4">
      <t>ミゾグチホウメン</t>
    </rPh>
    <phoneticPr fontId="1"/>
  </si>
  <si>
    <t>溝口インター入り口</t>
    <rPh sb="0" eb="2">
      <t>ミゾグチ</t>
    </rPh>
    <rPh sb="6" eb="7">
      <t>イ</t>
    </rPh>
    <rPh sb="8" eb="9">
      <t>グチ</t>
    </rPh>
    <phoneticPr fontId="1"/>
  </si>
  <si>
    <t>R180</t>
    <phoneticPr fontId="1"/>
  </si>
  <si>
    <t>鬼守橋</t>
    <rPh sb="0" eb="3">
      <t>キモリバシ</t>
    </rPh>
    <phoneticPr fontId="1"/>
  </si>
  <si>
    <t>K8</t>
    <phoneticPr fontId="1"/>
  </si>
  <si>
    <t>新見方面へ</t>
    <rPh sb="0" eb="4">
      <t>ニイミホウメン</t>
    </rPh>
    <phoneticPr fontId="1"/>
  </si>
  <si>
    <t>R182</t>
    <phoneticPr fontId="1"/>
  </si>
  <si>
    <t>R482</t>
    <phoneticPr fontId="1"/>
  </si>
  <si>
    <t>R313</t>
    <phoneticPr fontId="1"/>
  </si>
  <si>
    <t>K21</t>
    <phoneticPr fontId="1"/>
  </si>
  <si>
    <t>K273</t>
    <phoneticPr fontId="1"/>
  </si>
  <si>
    <t>鳥取・鹿野方面へ</t>
    <rPh sb="0" eb="2">
      <t>トットリ</t>
    </rPh>
    <rPh sb="3" eb="7">
      <t>シカノホウメン</t>
    </rPh>
    <phoneticPr fontId="1"/>
  </si>
  <si>
    <t>市道→K267</t>
    <rPh sb="0" eb="2">
      <t>シドウ</t>
    </rPh>
    <phoneticPr fontId="1"/>
  </si>
  <si>
    <t>K268→K278</t>
    <phoneticPr fontId="1"/>
  </si>
  <si>
    <t>逆K字路</t>
    <rPh sb="0" eb="1">
      <t>ギャク</t>
    </rPh>
    <rPh sb="2" eb="4">
      <t>ジロ</t>
    </rPh>
    <phoneticPr fontId="1"/>
  </si>
  <si>
    <t>左折しながら真ん中の道に入る</t>
    <rPh sb="0" eb="2">
      <t>サセツ</t>
    </rPh>
    <rPh sb="6" eb="7">
      <t>マ</t>
    </rPh>
    <rPh sb="8" eb="9">
      <t>ナカ</t>
    </rPh>
    <rPh sb="10" eb="11">
      <t>ミチ</t>
    </rPh>
    <rPh sb="12" eb="13">
      <t>ハイ</t>
    </rPh>
    <phoneticPr fontId="1"/>
  </si>
  <si>
    <t>堅忍橋の交差点。</t>
    <rPh sb="0" eb="3">
      <t>ケンニンバシ</t>
    </rPh>
    <rPh sb="4" eb="7">
      <t>コウサテン</t>
    </rPh>
    <phoneticPr fontId="1"/>
  </si>
  <si>
    <t>K240</t>
    <phoneticPr fontId="1"/>
  </si>
  <si>
    <t>次の交差点を淀江方面に</t>
    <rPh sb="0" eb="1">
      <t>ツギ</t>
    </rPh>
    <rPh sb="2" eb="5">
      <t>コウサテン</t>
    </rPh>
    <rPh sb="6" eb="10">
      <t>ヨドエホウメン</t>
    </rPh>
    <phoneticPr fontId="1"/>
  </si>
  <si>
    <t>広域農道</t>
    <rPh sb="0" eb="4">
      <t>コウイキノウドウ</t>
    </rPh>
    <phoneticPr fontId="1"/>
  </si>
  <si>
    <t>淀江方面へ</t>
    <rPh sb="0" eb="4">
      <t>ヨドエホウメン</t>
    </rPh>
    <phoneticPr fontId="1"/>
  </si>
  <si>
    <t>神原</t>
    <rPh sb="0" eb="2">
      <t>カンバラ</t>
    </rPh>
    <phoneticPr fontId="1"/>
  </si>
  <si>
    <t>山陰道方面へ</t>
    <rPh sb="0" eb="5">
      <t>サンインドウホウメン</t>
    </rPh>
    <phoneticPr fontId="1"/>
  </si>
  <si>
    <r>
      <t xml:space="preserve">買い物をしてレシートを取得。
自転車は駐車場奥のスペースに立てかけてください。
</t>
    </r>
    <r>
      <rPr>
        <b/>
        <sz val="12"/>
        <color rgb="FFFF0000"/>
        <rFont val="メイリオ"/>
        <family val="3"/>
        <charset val="128"/>
      </rPr>
      <t>近隣に住宅がありますので、夜間に大声で騒ぐなどの行為はお控えください。</t>
    </r>
    <rPh sb="0" eb="1">
      <t>カ</t>
    </rPh>
    <rPh sb="2" eb="3">
      <t>モノ</t>
    </rPh>
    <rPh sb="11" eb="13">
      <t>シュトク</t>
    </rPh>
    <rPh sb="40" eb="42">
      <t>キンリン</t>
    </rPh>
    <rPh sb="43" eb="45">
      <t>ジュウタク</t>
    </rPh>
    <rPh sb="53" eb="55">
      <t>ヤカン</t>
    </rPh>
    <rPh sb="56" eb="58">
      <t>オオゴエ</t>
    </rPh>
    <rPh sb="59" eb="60">
      <t>サワ</t>
    </rPh>
    <rPh sb="64" eb="66">
      <t>コウイ</t>
    </rPh>
    <rPh sb="68" eb="69">
      <t>ヒカ</t>
    </rPh>
    <phoneticPr fontId="1"/>
  </si>
  <si>
    <t>K278→
広域農道</t>
    <rPh sb="6" eb="10">
      <t>コウイキノウドウ</t>
    </rPh>
    <phoneticPr fontId="1"/>
  </si>
  <si>
    <t>K1→K46→K210</t>
    <phoneticPr fontId="1"/>
  </si>
  <si>
    <t>二部・南部方面へ。橋を渡った後に鬼の像が右上に見える。この先、2つ目の峠を越えるまで自販機無し。</t>
    <rPh sb="0" eb="2">
      <t>ニブ</t>
    </rPh>
    <rPh sb="3" eb="7">
      <t>ナンブホウメン</t>
    </rPh>
    <rPh sb="9" eb="10">
      <t>ハシ</t>
    </rPh>
    <rPh sb="11" eb="12">
      <t>ワタ</t>
    </rPh>
    <rPh sb="14" eb="15">
      <t>アト</t>
    </rPh>
    <rPh sb="16" eb="17">
      <t>オニ</t>
    </rPh>
    <rPh sb="18" eb="19">
      <t>ゾウ</t>
    </rPh>
    <rPh sb="20" eb="22">
      <t>ミギウエ</t>
    </rPh>
    <rPh sb="23" eb="24">
      <t>ミ</t>
    </rPh>
    <rPh sb="29" eb="30">
      <t>サキ</t>
    </rPh>
    <rPh sb="33" eb="34">
      <t>メ</t>
    </rPh>
    <rPh sb="35" eb="36">
      <t>トウゲ</t>
    </rPh>
    <rPh sb="37" eb="38">
      <t>コ</t>
    </rPh>
    <rPh sb="42" eb="46">
      <t>ジハンキナ</t>
    </rPh>
    <phoneticPr fontId="1"/>
  </si>
  <si>
    <t>2023年 BRM401 大山・吹屋・津山・湯梨浜 300km</t>
    <rPh sb="4" eb="5">
      <t>ネン</t>
    </rPh>
    <rPh sb="13" eb="15">
      <t>ダイセン</t>
    </rPh>
    <rPh sb="16" eb="18">
      <t>フキヤ</t>
    </rPh>
    <rPh sb="19" eb="21">
      <t>ツヤマ</t>
    </rPh>
    <rPh sb="22" eb="25">
      <t>ユリハマ</t>
    </rPh>
    <phoneticPr fontId="2"/>
  </si>
  <si>
    <t>K441</t>
    <phoneticPr fontId="1"/>
  </si>
  <si>
    <t>福山・東城方面へ</t>
    <rPh sb="0" eb="2">
      <t>フクヤマ</t>
    </rPh>
    <rPh sb="3" eb="5">
      <t>トウジョウ</t>
    </rPh>
    <rPh sb="5" eb="7">
      <t>ホウメン</t>
    </rPh>
    <phoneticPr fontId="1"/>
  </si>
  <si>
    <t>哲多方面へ。左折後、右手に水車あり。</t>
    <rPh sb="0" eb="4">
      <t>テッタホウメン</t>
    </rPh>
    <rPh sb="6" eb="9">
      <t>サセツゴ</t>
    </rPh>
    <rPh sb="10" eb="12">
      <t>ミギテ</t>
    </rPh>
    <rPh sb="13" eb="15">
      <t>スイシャ</t>
    </rPh>
    <phoneticPr fontId="1"/>
  </si>
  <si>
    <t>K33</t>
    <phoneticPr fontId="1"/>
  </si>
  <si>
    <t>高梁方面へ</t>
    <rPh sb="0" eb="4">
      <t>タカハシホウメン</t>
    </rPh>
    <phoneticPr fontId="1"/>
  </si>
  <si>
    <t>成羽方面へ</t>
    <rPh sb="0" eb="4">
      <t>ナリワホウメン</t>
    </rPh>
    <phoneticPr fontId="1"/>
  </si>
  <si>
    <t>K85</t>
    <phoneticPr fontId="1"/>
  </si>
  <si>
    <t>高倉・宇治方面へ</t>
    <rPh sb="0" eb="2">
      <t>タカクラ</t>
    </rPh>
    <rPh sb="3" eb="7">
      <t>ウジホウメン</t>
    </rPh>
    <phoneticPr fontId="1"/>
  </si>
  <si>
    <t>駐車場手前を左折</t>
    <rPh sb="0" eb="5">
      <t>チュウシャジョウテマエ</t>
    </rPh>
    <rPh sb="6" eb="8">
      <t>サセツ</t>
    </rPh>
    <phoneticPr fontId="1"/>
  </si>
  <si>
    <t>K435</t>
    <phoneticPr fontId="1"/>
  </si>
  <si>
    <t>備中かぐら街道方面へ</t>
    <rPh sb="0" eb="2">
      <t>ビッチュウ</t>
    </rPh>
    <rPh sb="5" eb="7">
      <t>カイドウ</t>
    </rPh>
    <rPh sb="7" eb="9">
      <t>ホウメン</t>
    </rPh>
    <phoneticPr fontId="1"/>
  </si>
  <si>
    <t>K300</t>
    <phoneticPr fontId="1"/>
  </si>
  <si>
    <t>┫字路
(Y字路)</t>
    <rPh sb="0" eb="3">
      <t>タテヒダリジロ</t>
    </rPh>
    <rPh sb="6" eb="8">
      <t>ジロ</t>
    </rPh>
    <phoneticPr fontId="1"/>
  </si>
  <si>
    <t>成羽地域局前</t>
    <rPh sb="0" eb="6">
      <t>ナリワチイキキョクマエ</t>
    </rPh>
    <phoneticPr fontId="1"/>
  </si>
  <si>
    <t>PC1 セブンイレブン高梁成羽町東店</t>
    <rPh sb="11" eb="15">
      <t>タカハシナリワ</t>
    </rPh>
    <rPh sb="15" eb="16">
      <t>チョウ</t>
    </rPh>
    <rPh sb="16" eb="18">
      <t>ヒガシテン</t>
    </rPh>
    <phoneticPr fontId="1"/>
  </si>
  <si>
    <t>落合橋東</t>
    <rPh sb="0" eb="4">
      <t>オチアイバシヒガシ</t>
    </rPh>
    <phoneticPr fontId="1"/>
  </si>
  <si>
    <t>米子・新見方面へ</t>
    <rPh sb="0" eb="2">
      <t>ヨナゴ</t>
    </rPh>
    <rPh sb="3" eb="7">
      <t>ニイミホウメン</t>
    </rPh>
    <phoneticPr fontId="1"/>
  </si>
  <si>
    <t>吉備中央方面へ</t>
    <rPh sb="0" eb="6">
      <t>キビチュウオウホウメン</t>
    </rPh>
    <phoneticPr fontId="1"/>
  </si>
  <si>
    <t>R484</t>
    <phoneticPr fontId="1"/>
  </si>
  <si>
    <t>K57</t>
    <phoneticPr fontId="1"/>
  </si>
  <si>
    <t>建部方面へ</t>
    <rPh sb="0" eb="4">
      <t>タケベホウメン</t>
    </rPh>
    <phoneticPr fontId="1"/>
  </si>
  <si>
    <t>K31</t>
    <phoneticPr fontId="1"/>
  </si>
  <si>
    <t>御津方面へ</t>
    <rPh sb="0" eb="4">
      <t>ミツホウメン</t>
    </rPh>
    <phoneticPr fontId="1"/>
  </si>
  <si>
    <t>K66</t>
    <phoneticPr fontId="1"/>
  </si>
  <si>
    <t>落合方面へ</t>
    <rPh sb="0" eb="4">
      <t>オチアイホウメン</t>
    </rPh>
    <phoneticPr fontId="1"/>
  </si>
  <si>
    <t>K371</t>
    <phoneticPr fontId="1"/>
  </si>
  <si>
    <t>小森方面へ</t>
    <rPh sb="0" eb="4">
      <t>コモリホウメン</t>
    </rPh>
    <phoneticPr fontId="1"/>
  </si>
  <si>
    <t>R429</t>
    <phoneticPr fontId="1"/>
  </si>
  <si>
    <t>津山方面へ</t>
    <rPh sb="0" eb="4">
      <t>ツヤマホウメン</t>
    </rPh>
    <phoneticPr fontId="1"/>
  </si>
  <si>
    <t>津山・真庭方面へ</t>
    <rPh sb="0" eb="2">
      <t>ツヤマ</t>
    </rPh>
    <rPh sb="3" eb="7">
      <t>マニワホウメン</t>
    </rPh>
    <phoneticPr fontId="1"/>
  </si>
  <si>
    <t>R429
→市道</t>
    <rPh sb="6" eb="8">
      <t>シドウ</t>
    </rPh>
    <phoneticPr fontId="1"/>
  </si>
  <si>
    <t>K70</t>
    <phoneticPr fontId="1"/>
  </si>
  <si>
    <t>河本・国道181号方面へ</t>
    <rPh sb="0" eb="2">
      <t>カワモト</t>
    </rPh>
    <rPh sb="3" eb="5">
      <t>コクドウ</t>
    </rPh>
    <rPh sb="8" eb="11">
      <t>ゴウホウメン</t>
    </rPh>
    <phoneticPr fontId="1"/>
  </si>
  <si>
    <t>買物をしてレシート取得し、レシートの時刻をブルベカードに記載。</t>
    <rPh sb="0" eb="2">
      <t>カイモノ</t>
    </rPh>
    <rPh sb="9" eb="11">
      <t>シュトク</t>
    </rPh>
    <rPh sb="18" eb="20">
      <t>ジコク</t>
    </rPh>
    <rPh sb="28" eb="30">
      <t>キサイ</t>
    </rPh>
    <phoneticPr fontId="1"/>
  </si>
  <si>
    <t>PC2 ローソン中国勝山店</t>
    <rPh sb="8" eb="13">
      <t>チュウゴクカツヤマテン</t>
    </rPh>
    <phoneticPr fontId="1"/>
  </si>
  <si>
    <t>三朝方面へ</t>
    <rPh sb="0" eb="4">
      <t>ミササホウメン</t>
    </rPh>
    <phoneticPr fontId="1"/>
  </si>
  <si>
    <t>倉吉方面へ</t>
    <rPh sb="0" eb="4">
      <t>クラヨシホウメン</t>
    </rPh>
    <phoneticPr fontId="1"/>
  </si>
  <si>
    <t>R179</t>
    <phoneticPr fontId="1"/>
  </si>
  <si>
    <t>今泉</t>
    <rPh sb="0" eb="2">
      <t>イマイズミ</t>
    </rPh>
    <phoneticPr fontId="1"/>
  </si>
  <si>
    <t>K205</t>
    <phoneticPr fontId="1"/>
  </si>
  <si>
    <t>太郎田・三朝温泉方面へ</t>
    <rPh sb="0" eb="3">
      <t>タロウダ</t>
    </rPh>
    <rPh sb="4" eb="10">
      <t>ミササオンセンホウメン</t>
    </rPh>
    <phoneticPr fontId="1"/>
  </si>
  <si>
    <t>三徳山投入堂・三朝温泉方面へ</t>
    <rPh sb="0" eb="5">
      <t>ミトクサンナゲイ</t>
    </rPh>
    <rPh sb="5" eb="6">
      <t>ドウ</t>
    </rPh>
    <rPh sb="7" eb="13">
      <t>ミササオンセンホウメン</t>
    </rPh>
    <phoneticPr fontId="1"/>
  </si>
  <si>
    <t>鹿野・三朝温泉方面へ</t>
    <rPh sb="0" eb="2">
      <t>シカノ</t>
    </rPh>
    <rPh sb="3" eb="9">
      <t>ミササオンセンホウメン</t>
    </rPh>
    <phoneticPr fontId="1"/>
  </si>
  <si>
    <t>松崎方面へ</t>
    <rPh sb="0" eb="4">
      <t>マツザキホウメン</t>
    </rPh>
    <phoneticPr fontId="1"/>
  </si>
  <si>
    <t>K29</t>
    <phoneticPr fontId="1"/>
  </si>
  <si>
    <t>通過チェック3 中国庭園燕趙園</t>
    <rPh sb="0" eb="2">
      <t>ツウカ</t>
    </rPh>
    <rPh sb="8" eb="15">
      <t>チュウゴクテイエンエンチョウエン</t>
    </rPh>
    <phoneticPr fontId="1"/>
  </si>
  <si>
    <t>建物や橋などと一緒に写真撮影</t>
    <rPh sb="0" eb="2">
      <t>タテモノ</t>
    </rPh>
    <rPh sb="3" eb="4">
      <t>ハシ</t>
    </rPh>
    <rPh sb="7" eb="9">
      <t>イッショ</t>
    </rPh>
    <rPh sb="10" eb="14">
      <t>シャシンサツエイ</t>
    </rPh>
    <phoneticPr fontId="1"/>
  </si>
  <si>
    <t>左右</t>
    <rPh sb="0" eb="2">
      <t>サユウ</t>
    </rPh>
    <phoneticPr fontId="1"/>
  </si>
  <si>
    <t>野花</t>
    <rPh sb="0" eb="2">
      <t>ノハナ</t>
    </rPh>
    <phoneticPr fontId="1"/>
  </si>
  <si>
    <t>K22</t>
    <phoneticPr fontId="1"/>
  </si>
  <si>
    <t>K185</t>
    <phoneticPr fontId="1"/>
  </si>
  <si>
    <t>上浅津方面へ</t>
    <rPh sb="0" eb="5">
      <t>カミアサツホウメン</t>
    </rPh>
    <phoneticPr fontId="1"/>
  </si>
  <si>
    <t>K200</t>
    <phoneticPr fontId="1"/>
  </si>
  <si>
    <t>田子東</t>
    <rPh sb="0" eb="3">
      <t>タゴヒガシ</t>
    </rPh>
    <phoneticPr fontId="1"/>
  </si>
  <si>
    <t>由良川橋西詰</t>
    <rPh sb="0" eb="6">
      <t>ユラガワバシニシヅメ</t>
    </rPh>
    <phoneticPr fontId="1"/>
  </si>
  <si>
    <t>新見・庄原方面へ。交差点のローソン、その先のファミリーマートの後はPC1までコンビニなし。</t>
    <rPh sb="0" eb="2">
      <t>ニイミ</t>
    </rPh>
    <rPh sb="3" eb="7">
      <t>ショウバラホウメン</t>
    </rPh>
    <rPh sb="9" eb="12">
      <t>コウサテン</t>
    </rPh>
    <rPh sb="20" eb="21">
      <t>サキ</t>
    </rPh>
    <rPh sb="31" eb="32">
      <t>アト</t>
    </rPh>
    <phoneticPr fontId="1"/>
  </si>
  <si>
    <t>【目安】09:41～13:04</t>
    <rPh sb="0" eb="4">
      <t>｢メヤス｣</t>
    </rPh>
    <phoneticPr fontId="1"/>
  </si>
  <si>
    <t>10:09～14:08</t>
    <phoneticPr fontId="1"/>
  </si>
  <si>
    <t>【目安】12:02～18:24</t>
    <phoneticPr fontId="1"/>
  </si>
  <si>
    <t>12:42～19:56</t>
    <phoneticPr fontId="1"/>
  </si>
  <si>
    <t>【目安】4/1 14:40～
           4/2 00:08</t>
    <rPh sb="0" eb="4">
      <t>｢メヤス｣</t>
    </rPh>
    <phoneticPr fontId="1"/>
  </si>
  <si>
    <t>4/1 16:00
～4/2 03:00</t>
    <phoneticPr fontId="1"/>
  </si>
  <si>
    <t>Ver. 1.0</t>
    <phoneticPr fontId="1"/>
  </si>
  <si>
    <t>更新日　2023/3/19</t>
    <rPh sb="0" eb="3">
      <t>コウシンビ</t>
    </rPh>
    <phoneticPr fontId="1"/>
  </si>
  <si>
    <t>通過チェック1 吹屋ふるさと村
観光周遊バス乗車場所案内版
又はヒルクライム競技コースGOAL等</t>
    <rPh sb="0" eb="2">
      <t>ツウカ</t>
    </rPh>
    <rPh sb="8" eb="10">
      <t>フキヤ</t>
    </rPh>
    <rPh sb="14" eb="15">
      <t>ムラ</t>
    </rPh>
    <rPh sb="16" eb="18">
      <t>カンコウ</t>
    </rPh>
    <rPh sb="18" eb="20">
      <t>シュウユウ</t>
    </rPh>
    <rPh sb="22" eb="24">
      <t>ジョウシャ</t>
    </rPh>
    <rPh sb="24" eb="26">
      <t>バショ</t>
    </rPh>
    <rPh sb="26" eb="29">
      <t>アンナイバン</t>
    </rPh>
    <rPh sb="30" eb="31">
      <t>マタ</t>
    </rPh>
    <rPh sb="38" eb="40">
      <t>キョウギ</t>
    </rPh>
    <rPh sb="47" eb="48">
      <t>トウ</t>
    </rPh>
    <phoneticPr fontId="1"/>
  </si>
  <si>
    <t>案内板と自転車を一緒に撮影
案内板に限らず、地図や説明版などでもOK</t>
    <rPh sb="0" eb="3">
      <t>アンナイバン</t>
    </rPh>
    <rPh sb="4" eb="7">
      <t>ジテンシャ</t>
    </rPh>
    <rPh sb="8" eb="10">
      <t>イッショ</t>
    </rPh>
    <rPh sb="11" eb="13">
      <t>サツエイ</t>
    </rPh>
    <rPh sb="14" eb="17">
      <t>アンナイバン</t>
    </rPh>
    <rPh sb="18" eb="19">
      <t>カギ</t>
    </rPh>
    <rPh sb="22" eb="24">
      <t>チズ</t>
    </rPh>
    <rPh sb="25" eb="28">
      <t>セツメイバン</t>
    </rPh>
    <phoneticPr fontId="1"/>
  </si>
  <si>
    <t>中須賀</t>
    <rPh sb="0" eb="3">
      <t>ナカスガ</t>
    </rPh>
    <phoneticPr fontId="1"/>
  </si>
  <si>
    <t>通過チェック2 道の駅久米の里
又はローソン久米宮尾店</t>
    <rPh sb="0" eb="2">
      <t>ツウカ</t>
    </rPh>
    <rPh sb="8" eb="9">
      <t>ミチ</t>
    </rPh>
    <rPh sb="10" eb="11">
      <t>エキ</t>
    </rPh>
    <rPh sb="11" eb="13">
      <t>クメ</t>
    </rPh>
    <rPh sb="14" eb="15">
      <t>サト</t>
    </rPh>
    <rPh sb="16" eb="17">
      <t>マタ</t>
    </rPh>
    <rPh sb="22" eb="27">
      <t>クメミヤオテン</t>
    </rPh>
    <phoneticPr fontId="1"/>
  </si>
  <si>
    <t>右側
又は左側</t>
    <rPh sb="0" eb="2">
      <t>ミギガワ</t>
    </rPh>
    <rPh sb="3" eb="4">
      <t>マタ</t>
    </rPh>
    <rPh sb="5" eb="7">
      <t>ヒダリガワ</t>
    </rPh>
    <phoneticPr fontId="1"/>
  </si>
  <si>
    <t>道の駅の看板か中のガンダムと一緒に自転車を撮影
交通量が多いので注意。
左手のローソンで買物してレシート取得でもOK。</t>
    <rPh sb="0" eb="1">
      <t>ミチ</t>
    </rPh>
    <rPh sb="2" eb="3">
      <t>エキ</t>
    </rPh>
    <rPh sb="4" eb="6">
      <t>カンバン</t>
    </rPh>
    <rPh sb="7" eb="8">
      <t>ナカ</t>
    </rPh>
    <rPh sb="14" eb="16">
      <t>イッショ</t>
    </rPh>
    <rPh sb="17" eb="20">
      <t>ジテンシャ</t>
    </rPh>
    <rPh sb="21" eb="23">
      <t>サツエイ</t>
    </rPh>
    <rPh sb="36" eb="38">
      <t>ヒダリテ</t>
    </rPh>
    <rPh sb="44" eb="46">
      <t>カイモノ</t>
    </rPh>
    <rPh sb="52" eb="54">
      <t>シュトク</t>
    </rPh>
    <phoneticPr fontId="1"/>
  </si>
  <si>
    <t>買物をしてレシート取得し、レシートの時刻をブルベカードに記載。
出発時はローソンに接続している曲がり角を右折。</t>
    <rPh sb="0" eb="2">
      <t>カイモノ</t>
    </rPh>
    <rPh sb="9" eb="11">
      <t>シュトク</t>
    </rPh>
    <rPh sb="18" eb="20">
      <t>ジコク</t>
    </rPh>
    <rPh sb="28" eb="30">
      <t>キサイ</t>
    </rPh>
    <rPh sb="32" eb="35">
      <t>シュッパツジ</t>
    </rPh>
    <rPh sb="41" eb="43">
      <t>セツゾク</t>
    </rPh>
    <rPh sb="47" eb="48">
      <t>マ</t>
    </rPh>
    <rPh sb="50" eb="51">
      <t>カド</t>
    </rPh>
    <rPh sb="52" eb="54">
      <t>ウセツ</t>
    </rPh>
    <phoneticPr fontId="1"/>
  </si>
  <si>
    <t>216km地点のトンネルは延長1.2kmと長いうえに左カーブのためキープレフト注意。</t>
    <rPh sb="5" eb="7">
      <t>チテン</t>
    </rPh>
    <rPh sb="13" eb="15">
      <t>エンチョウ</t>
    </rPh>
    <rPh sb="21" eb="22">
      <t>ナガ</t>
    </rPh>
    <rPh sb="26" eb="27">
      <t>ヒダリ</t>
    </rPh>
    <rPh sb="39" eb="41">
      <t>チュウイ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</si>
</sst>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22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sz val="12"/>
      <name val="メイリオ"/>
      <family val="3"/>
      <charset val="128"/>
    </font>
    <font>
      <b/>
      <sz val="1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1"/>
      <color rgb="FF3333FF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14" fontId="6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 shrinkToFit="1"/>
    </xf>
    <xf numFmtId="49" fontId="6" fillId="2" borderId="1" xfId="0" applyNumberFormat="1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left" vertical="center" wrapText="1" shrinkToFit="1"/>
    </xf>
    <xf numFmtId="0" fontId="6" fillId="0" borderId="0" xfId="0" applyFont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left" vertical="center" wrapText="1" shrinkToFit="1"/>
    </xf>
    <xf numFmtId="0" fontId="6" fillId="0" borderId="1" xfId="0" applyFont="1" applyBorder="1" applyAlignment="1">
      <alignment vertical="center" wrapText="1" shrinkToFi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vertical="center" wrapText="1" shrinkToFit="1"/>
    </xf>
    <xf numFmtId="176" fontId="6" fillId="0" borderId="0" xfId="0" applyNumberFormat="1" applyFont="1">
      <alignment vertical="center"/>
    </xf>
    <xf numFmtId="0" fontId="6" fillId="0" borderId="0" xfId="0" applyFont="1" applyAlignment="1">
      <alignment vertical="center" shrinkToFi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 shrinkToFit="1"/>
    </xf>
    <xf numFmtId="0" fontId="6" fillId="0" borderId="5" xfId="0" applyFont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 shrinkToFit="1"/>
    </xf>
    <xf numFmtId="56" fontId="6" fillId="2" borderId="6" xfId="0" applyNumberFormat="1" applyFont="1" applyFill="1" applyBorder="1" applyAlignment="1">
      <alignment horizontal="left" vertical="center" wrapText="1" shrinkToFit="1"/>
    </xf>
    <xf numFmtId="0" fontId="6" fillId="0" borderId="3" xfId="0" applyFont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vertical="center" wrapText="1" shrinkToFit="1"/>
    </xf>
    <xf numFmtId="0" fontId="3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wrapText="1" shrinkToFit="1"/>
    </xf>
    <xf numFmtId="0" fontId="8" fillId="2" borderId="8" xfId="0" applyFont="1" applyFill="1" applyBorder="1" applyAlignment="1">
      <alignment horizontal="left" vertical="center" wrapText="1" shrinkToFit="1"/>
    </xf>
    <xf numFmtId="0" fontId="8" fillId="2" borderId="9" xfId="0" applyFont="1" applyFill="1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FFFF"/>
      <color rgb="FF3333FF"/>
      <color rgb="FF669900"/>
      <color rgb="FFCC3399"/>
      <color rgb="FF99FFCC"/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4C1AE-E6E6-4B30-B83E-9CB569D2328B}">
  <dimension ref="A1:K67"/>
  <sheetViews>
    <sheetView tabSelected="1" view="pageBreakPreview" zoomScale="85" zoomScaleNormal="100" zoomScaleSheetLayoutView="85" workbookViewId="0">
      <selection activeCell="F59" sqref="F59"/>
    </sheetView>
  </sheetViews>
  <sheetFormatPr defaultColWidth="39.75" defaultRowHeight="19.5" x14ac:dyDescent="0.15"/>
  <cols>
    <col min="1" max="1" width="1.125" style="7" customWidth="1"/>
    <col min="2" max="2" width="4.5" style="7" bestFit="1" customWidth="1"/>
    <col min="3" max="3" width="11.875" style="28" bestFit="1" customWidth="1"/>
    <col min="4" max="4" width="10.25" style="28" bestFit="1" customWidth="1"/>
    <col min="5" max="5" width="38.625" style="3" customWidth="1"/>
    <col min="6" max="6" width="11.25" style="2" customWidth="1"/>
    <col min="7" max="7" width="9.75" style="2" bestFit="1" customWidth="1"/>
    <col min="8" max="8" width="12.375" style="7" customWidth="1"/>
    <col min="9" max="9" width="52.875" style="6" customWidth="1"/>
    <col min="10" max="10" width="26.75" style="29" bestFit="1" customWidth="1"/>
    <col min="11" max="11" width="39.75" style="6"/>
    <col min="12" max="16384" width="39.75" style="7"/>
  </cols>
  <sheetData>
    <row r="1" spans="2:10" s="1" customFormat="1" ht="35.25" x14ac:dyDescent="0.15">
      <c r="B1" s="41" t="s">
        <v>62</v>
      </c>
      <c r="C1" s="41"/>
      <c r="D1" s="41"/>
      <c r="E1" s="41"/>
      <c r="F1" s="41"/>
      <c r="G1" s="41"/>
      <c r="H1" s="41"/>
      <c r="I1" s="41"/>
      <c r="J1" s="41"/>
    </row>
    <row r="2" spans="2:10" ht="20.25" thickBot="1" x14ac:dyDescent="0.2">
      <c r="B2" s="2"/>
      <c r="C2" s="42"/>
      <c r="D2" s="42"/>
      <c r="H2" s="2"/>
      <c r="I2" s="4" t="s">
        <v>125</v>
      </c>
      <c r="J2" s="5" t="s">
        <v>126</v>
      </c>
    </row>
    <row r="3" spans="2:10" s="12" customFormat="1" x14ac:dyDescent="0.15">
      <c r="B3" s="8" t="s">
        <v>12</v>
      </c>
      <c r="C3" s="9" t="s">
        <v>0</v>
      </c>
      <c r="D3" s="9" t="s">
        <v>1</v>
      </c>
      <c r="E3" s="10" t="s">
        <v>7</v>
      </c>
      <c r="F3" s="39" t="s">
        <v>5</v>
      </c>
      <c r="G3" s="11" t="s">
        <v>2</v>
      </c>
      <c r="H3" s="39" t="s">
        <v>13</v>
      </c>
      <c r="I3" s="43" t="s">
        <v>4</v>
      </c>
      <c r="J3" s="44"/>
    </row>
    <row r="4" spans="2:10" s="19" customFormat="1" ht="38.1" customHeight="1" x14ac:dyDescent="0.15">
      <c r="B4" s="33">
        <v>1</v>
      </c>
      <c r="C4" s="30">
        <v>0</v>
      </c>
      <c r="D4" s="30">
        <v>0</v>
      </c>
      <c r="E4" s="14" t="s">
        <v>30</v>
      </c>
      <c r="F4" s="15" t="s">
        <v>11</v>
      </c>
      <c r="G4" s="16" t="s">
        <v>8</v>
      </c>
      <c r="H4" s="17" t="s">
        <v>14</v>
      </c>
      <c r="I4" s="45" t="s">
        <v>24</v>
      </c>
      <c r="J4" s="46"/>
    </row>
    <row r="5" spans="2:10" s="12" customFormat="1" x14ac:dyDescent="0.15">
      <c r="B5" s="32">
        <f>B4+1</f>
        <v>2</v>
      </c>
      <c r="C5" s="13">
        <f>D5-D4</f>
        <v>0.1</v>
      </c>
      <c r="D5" s="13">
        <v>0.1</v>
      </c>
      <c r="E5" s="20"/>
      <c r="F5" s="21" t="s">
        <v>27</v>
      </c>
      <c r="G5" s="35" t="s">
        <v>3</v>
      </c>
      <c r="H5" s="22" t="s">
        <v>22</v>
      </c>
      <c r="I5" s="18"/>
      <c r="J5" s="23"/>
    </row>
    <row r="6" spans="2:10" s="12" customFormat="1" x14ac:dyDescent="0.15">
      <c r="B6" s="32">
        <f t="shared" ref="B6:B66" si="0">B5+1</f>
        <v>3</v>
      </c>
      <c r="C6" s="13">
        <f t="shared" ref="C6:C66" si="1">D6-D5</f>
        <v>4.7</v>
      </c>
      <c r="D6" s="13">
        <v>4.8</v>
      </c>
      <c r="E6" s="20"/>
      <c r="F6" s="21" t="s">
        <v>32</v>
      </c>
      <c r="G6" s="35" t="s">
        <v>3</v>
      </c>
      <c r="H6" s="22" t="s">
        <v>20</v>
      </c>
      <c r="I6" s="18" t="s">
        <v>31</v>
      </c>
      <c r="J6" s="23"/>
    </row>
    <row r="7" spans="2:10" s="12" customFormat="1" x14ac:dyDescent="0.15">
      <c r="B7" s="32">
        <f t="shared" si="0"/>
        <v>4</v>
      </c>
      <c r="C7" s="13">
        <f t="shared" si="1"/>
        <v>6.0000000000000009</v>
      </c>
      <c r="D7" s="13">
        <v>10.8</v>
      </c>
      <c r="E7" s="20"/>
      <c r="F7" s="21" t="s">
        <v>27</v>
      </c>
      <c r="G7" s="36" t="s">
        <v>6</v>
      </c>
      <c r="H7" s="22" t="s">
        <v>33</v>
      </c>
      <c r="I7" s="18" t="s">
        <v>34</v>
      </c>
      <c r="J7" s="23"/>
    </row>
    <row r="8" spans="2:10" s="12" customFormat="1" x14ac:dyDescent="0.15">
      <c r="B8" s="32">
        <f t="shared" si="0"/>
        <v>5</v>
      </c>
      <c r="C8" s="13">
        <f t="shared" si="1"/>
        <v>0.89999999999999858</v>
      </c>
      <c r="D8" s="13">
        <v>11.7</v>
      </c>
      <c r="E8" s="20"/>
      <c r="F8" s="21" t="s">
        <v>25</v>
      </c>
      <c r="G8" s="35" t="s">
        <v>3</v>
      </c>
      <c r="H8" s="22" t="s">
        <v>33</v>
      </c>
      <c r="I8" s="24" t="s">
        <v>35</v>
      </c>
      <c r="J8" s="23"/>
    </row>
    <row r="9" spans="2:10" s="12" customFormat="1" x14ac:dyDescent="0.15">
      <c r="B9" s="32">
        <f t="shared" si="0"/>
        <v>6</v>
      </c>
      <c r="C9" s="13">
        <f t="shared" si="1"/>
        <v>2.4000000000000004</v>
      </c>
      <c r="D9" s="13">
        <v>14.1</v>
      </c>
      <c r="E9" s="20"/>
      <c r="F9" s="21" t="s">
        <v>15</v>
      </c>
      <c r="G9" s="35" t="s">
        <v>3</v>
      </c>
      <c r="H9" s="22" t="s">
        <v>19</v>
      </c>
      <c r="I9" s="24" t="s">
        <v>35</v>
      </c>
      <c r="J9" s="23"/>
    </row>
    <row r="10" spans="2:10" s="12" customFormat="1" ht="39" x14ac:dyDescent="0.15">
      <c r="B10" s="32">
        <f t="shared" si="0"/>
        <v>7</v>
      </c>
      <c r="C10" s="13">
        <f t="shared" si="1"/>
        <v>4.2999999999999989</v>
      </c>
      <c r="D10" s="13">
        <v>18.399999999999999</v>
      </c>
      <c r="E10" s="20" t="s">
        <v>36</v>
      </c>
      <c r="F10" s="21" t="s">
        <v>25</v>
      </c>
      <c r="G10" s="35" t="s">
        <v>3</v>
      </c>
      <c r="H10" s="22" t="s">
        <v>37</v>
      </c>
      <c r="I10" s="24" t="s">
        <v>118</v>
      </c>
      <c r="J10" s="23"/>
    </row>
    <row r="11" spans="2:10" s="12" customFormat="1" ht="39" x14ac:dyDescent="0.15">
      <c r="B11" s="32">
        <f t="shared" si="0"/>
        <v>8</v>
      </c>
      <c r="C11" s="13">
        <f t="shared" si="1"/>
        <v>1</v>
      </c>
      <c r="D11" s="13">
        <v>19.399999999999999</v>
      </c>
      <c r="E11" s="20" t="s">
        <v>38</v>
      </c>
      <c r="F11" s="21" t="s">
        <v>18</v>
      </c>
      <c r="G11" s="36" t="s">
        <v>3</v>
      </c>
      <c r="H11" s="22" t="s">
        <v>60</v>
      </c>
      <c r="I11" s="24" t="s">
        <v>61</v>
      </c>
      <c r="J11" s="23"/>
    </row>
    <row r="12" spans="2:10" s="12" customFormat="1" x14ac:dyDescent="0.15">
      <c r="B12" s="32">
        <f t="shared" si="0"/>
        <v>9</v>
      </c>
      <c r="C12" s="13">
        <f t="shared" si="1"/>
        <v>29.9</v>
      </c>
      <c r="D12" s="13">
        <v>49.3</v>
      </c>
      <c r="E12" s="20"/>
      <c r="F12" s="21" t="s">
        <v>29</v>
      </c>
      <c r="G12" s="35" t="s">
        <v>6</v>
      </c>
      <c r="H12" s="22" t="s">
        <v>39</v>
      </c>
      <c r="I12" s="25" t="s">
        <v>40</v>
      </c>
      <c r="J12" s="23"/>
    </row>
    <row r="13" spans="2:10" s="12" customFormat="1" x14ac:dyDescent="0.15">
      <c r="B13" s="32">
        <f t="shared" si="0"/>
        <v>10</v>
      </c>
      <c r="C13" s="13">
        <f t="shared" si="1"/>
        <v>15.700000000000003</v>
      </c>
      <c r="D13" s="13">
        <v>65</v>
      </c>
      <c r="E13" s="20" t="s">
        <v>17</v>
      </c>
      <c r="F13" s="21" t="s">
        <v>27</v>
      </c>
      <c r="G13" s="35" t="s">
        <v>3</v>
      </c>
      <c r="H13" s="22" t="s">
        <v>41</v>
      </c>
      <c r="I13" s="18" t="s">
        <v>64</v>
      </c>
      <c r="J13" s="23"/>
    </row>
    <row r="14" spans="2:10" s="12" customFormat="1" x14ac:dyDescent="0.15">
      <c r="B14" s="32">
        <f t="shared" si="0"/>
        <v>11</v>
      </c>
      <c r="C14" s="13">
        <f t="shared" si="1"/>
        <v>2.9000000000000057</v>
      </c>
      <c r="D14" s="13">
        <v>67.900000000000006</v>
      </c>
      <c r="E14" s="20" t="s">
        <v>17</v>
      </c>
      <c r="F14" s="21" t="s">
        <v>28</v>
      </c>
      <c r="G14" s="35" t="s">
        <v>6</v>
      </c>
      <c r="H14" s="22" t="s">
        <v>63</v>
      </c>
      <c r="I14" s="18" t="s">
        <v>65</v>
      </c>
      <c r="J14" s="23"/>
    </row>
    <row r="15" spans="2:10" s="12" customFormat="1" x14ac:dyDescent="0.15">
      <c r="B15" s="32">
        <f t="shared" si="0"/>
        <v>12</v>
      </c>
      <c r="C15" s="13">
        <f t="shared" si="1"/>
        <v>9.5</v>
      </c>
      <c r="D15" s="13">
        <v>77.400000000000006</v>
      </c>
      <c r="E15" s="20" t="s">
        <v>17</v>
      </c>
      <c r="F15" s="21" t="s">
        <v>27</v>
      </c>
      <c r="G15" s="35" t="s">
        <v>3</v>
      </c>
      <c r="H15" s="22" t="s">
        <v>66</v>
      </c>
      <c r="I15" s="18" t="s">
        <v>67</v>
      </c>
      <c r="J15" s="23"/>
    </row>
    <row r="16" spans="2:10" s="12" customFormat="1" x14ac:dyDescent="0.15">
      <c r="B16" s="32">
        <f t="shared" si="0"/>
        <v>13</v>
      </c>
      <c r="C16" s="13">
        <f t="shared" si="1"/>
        <v>6</v>
      </c>
      <c r="D16" s="13">
        <v>83.4</v>
      </c>
      <c r="E16" s="20"/>
      <c r="F16" s="21" t="s">
        <v>28</v>
      </c>
      <c r="G16" s="35" t="s">
        <v>6</v>
      </c>
      <c r="H16" s="22" t="s">
        <v>66</v>
      </c>
      <c r="I16" s="18" t="s">
        <v>68</v>
      </c>
      <c r="J16" s="23"/>
    </row>
    <row r="17" spans="2:10" s="12" customFormat="1" x14ac:dyDescent="0.15">
      <c r="B17" s="32">
        <f t="shared" si="0"/>
        <v>14</v>
      </c>
      <c r="C17" s="13">
        <f t="shared" si="1"/>
        <v>3.5999999999999943</v>
      </c>
      <c r="D17" s="13">
        <v>87</v>
      </c>
      <c r="E17" s="20"/>
      <c r="F17" s="21" t="s">
        <v>28</v>
      </c>
      <c r="G17" s="35" t="s">
        <v>6</v>
      </c>
      <c r="H17" s="22" t="s">
        <v>69</v>
      </c>
      <c r="I17" s="18" t="s">
        <v>70</v>
      </c>
      <c r="J17" s="23"/>
    </row>
    <row r="18" spans="2:10" s="12" customFormat="1" x14ac:dyDescent="0.15">
      <c r="B18" s="32">
        <f t="shared" si="0"/>
        <v>15</v>
      </c>
      <c r="C18" s="13">
        <f t="shared" si="1"/>
        <v>3.2000000000000028</v>
      </c>
      <c r="D18" s="13">
        <v>90.2</v>
      </c>
      <c r="E18" s="20"/>
      <c r="F18" s="21" t="s">
        <v>28</v>
      </c>
      <c r="G18" s="35" t="s">
        <v>6</v>
      </c>
      <c r="H18" s="22" t="s">
        <v>14</v>
      </c>
      <c r="I18" s="18" t="s">
        <v>71</v>
      </c>
      <c r="J18" s="23"/>
    </row>
    <row r="19" spans="2:10" s="12" customFormat="1" x14ac:dyDescent="0.15">
      <c r="B19" s="32">
        <f t="shared" si="0"/>
        <v>16</v>
      </c>
      <c r="C19" s="13">
        <f t="shared" si="1"/>
        <v>9.9999999999994316E-2</v>
      </c>
      <c r="D19" s="13">
        <v>90.3</v>
      </c>
      <c r="E19" s="20"/>
      <c r="F19" s="21" t="s">
        <v>27</v>
      </c>
      <c r="G19" s="35" t="s">
        <v>3</v>
      </c>
      <c r="H19" s="22" t="s">
        <v>14</v>
      </c>
      <c r="I19" s="18"/>
      <c r="J19" s="23"/>
    </row>
    <row r="20" spans="2:10" s="19" customFormat="1" ht="57" customHeight="1" x14ac:dyDescent="0.15">
      <c r="B20" s="33">
        <f t="shared" si="0"/>
        <v>17</v>
      </c>
      <c r="C20" s="30">
        <f t="shared" si="1"/>
        <v>0.40000000000000568</v>
      </c>
      <c r="D20" s="30">
        <v>90.7</v>
      </c>
      <c r="E20" s="14" t="s">
        <v>127</v>
      </c>
      <c r="F20" s="15"/>
      <c r="G20" s="16" t="s">
        <v>9</v>
      </c>
      <c r="H20" s="17" t="s">
        <v>14</v>
      </c>
      <c r="I20" s="40" t="s">
        <v>128</v>
      </c>
      <c r="J20" s="38" t="s">
        <v>119</v>
      </c>
    </row>
    <row r="21" spans="2:10" s="12" customFormat="1" x14ac:dyDescent="0.15">
      <c r="B21" s="32">
        <f t="shared" si="0"/>
        <v>18</v>
      </c>
      <c r="C21" s="13">
        <f t="shared" si="1"/>
        <v>9.9999999999994316E-2</v>
      </c>
      <c r="D21" s="13">
        <v>90.8</v>
      </c>
      <c r="E21" s="20"/>
      <c r="F21" s="21" t="s">
        <v>27</v>
      </c>
      <c r="G21" s="36" t="s">
        <v>3</v>
      </c>
      <c r="H21" s="22" t="s">
        <v>69</v>
      </c>
      <c r="I21" s="26"/>
      <c r="J21" s="23"/>
    </row>
    <row r="22" spans="2:10" s="12" customFormat="1" x14ac:dyDescent="0.15">
      <c r="B22" s="32">
        <f t="shared" si="0"/>
        <v>19</v>
      </c>
      <c r="C22" s="13">
        <f t="shared" si="1"/>
        <v>0.20000000000000284</v>
      </c>
      <c r="D22" s="13">
        <v>91</v>
      </c>
      <c r="E22" s="20"/>
      <c r="F22" s="21" t="s">
        <v>28</v>
      </c>
      <c r="G22" s="36" t="s">
        <v>6</v>
      </c>
      <c r="H22" s="22" t="s">
        <v>14</v>
      </c>
      <c r="I22" s="26"/>
      <c r="J22" s="23"/>
    </row>
    <row r="23" spans="2:10" s="12" customFormat="1" x14ac:dyDescent="0.15">
      <c r="B23" s="32">
        <f t="shared" si="0"/>
        <v>20</v>
      </c>
      <c r="C23" s="13">
        <f t="shared" si="1"/>
        <v>5.5999999999999943</v>
      </c>
      <c r="D23" s="13">
        <v>96.6</v>
      </c>
      <c r="E23" s="20"/>
      <c r="F23" s="21" t="s">
        <v>27</v>
      </c>
      <c r="G23" s="36" t="s">
        <v>3</v>
      </c>
      <c r="H23" s="22" t="s">
        <v>72</v>
      </c>
      <c r="I23" s="26" t="s">
        <v>73</v>
      </c>
      <c r="J23" s="23"/>
    </row>
    <row r="24" spans="2:10" s="12" customFormat="1" x14ac:dyDescent="0.15">
      <c r="B24" s="32">
        <f t="shared" si="0"/>
        <v>21</v>
      </c>
      <c r="C24" s="13">
        <f t="shared" si="1"/>
        <v>0.60000000000000853</v>
      </c>
      <c r="D24" s="13">
        <v>97.2</v>
      </c>
      <c r="E24" s="20"/>
      <c r="F24" s="21" t="s">
        <v>28</v>
      </c>
      <c r="G24" s="36" t="s">
        <v>6</v>
      </c>
      <c r="H24" s="22" t="s">
        <v>54</v>
      </c>
      <c r="I24" s="26" t="s">
        <v>67</v>
      </c>
      <c r="J24" s="23"/>
    </row>
    <row r="25" spans="2:10" s="12" customFormat="1" x14ac:dyDescent="0.15">
      <c r="B25" s="32">
        <f t="shared" si="0"/>
        <v>22</v>
      </c>
      <c r="C25" s="13">
        <f t="shared" si="1"/>
        <v>0.29999999999999716</v>
      </c>
      <c r="D25" s="13">
        <v>97.5</v>
      </c>
      <c r="E25" s="20"/>
      <c r="F25" s="21" t="s">
        <v>29</v>
      </c>
      <c r="G25" s="36" t="s">
        <v>6</v>
      </c>
      <c r="H25" s="22" t="s">
        <v>54</v>
      </c>
      <c r="I25" s="26" t="s">
        <v>67</v>
      </c>
      <c r="J25" s="23"/>
    </row>
    <row r="26" spans="2:10" s="12" customFormat="1" x14ac:dyDescent="0.15">
      <c r="B26" s="32">
        <f t="shared" si="0"/>
        <v>23</v>
      </c>
      <c r="C26" s="13">
        <f t="shared" si="1"/>
        <v>0.79999999999999716</v>
      </c>
      <c r="D26" s="13">
        <v>98.3</v>
      </c>
      <c r="E26" s="20"/>
      <c r="F26" s="21" t="s">
        <v>25</v>
      </c>
      <c r="G26" s="36" t="s">
        <v>3</v>
      </c>
      <c r="H26" s="22" t="s">
        <v>74</v>
      </c>
      <c r="I26" s="26" t="s">
        <v>68</v>
      </c>
      <c r="J26" s="23"/>
    </row>
    <row r="27" spans="2:10" s="12" customFormat="1" ht="37.5" x14ac:dyDescent="0.15">
      <c r="B27" s="32">
        <f t="shared" si="0"/>
        <v>24</v>
      </c>
      <c r="C27" s="13">
        <f t="shared" si="1"/>
        <v>7.2000000000000028</v>
      </c>
      <c r="D27" s="13">
        <v>105.5</v>
      </c>
      <c r="E27" s="20"/>
      <c r="F27" s="21" t="s">
        <v>75</v>
      </c>
      <c r="G27" s="36" t="s">
        <v>6</v>
      </c>
      <c r="H27" s="22" t="s">
        <v>14</v>
      </c>
      <c r="I27" s="26"/>
      <c r="J27" s="23"/>
    </row>
    <row r="28" spans="2:10" s="12" customFormat="1" x14ac:dyDescent="0.15">
      <c r="B28" s="32">
        <f t="shared" si="0"/>
        <v>25</v>
      </c>
      <c r="C28" s="13">
        <f t="shared" si="1"/>
        <v>0.40000000000000568</v>
      </c>
      <c r="D28" s="13">
        <v>105.9</v>
      </c>
      <c r="E28" s="20" t="s">
        <v>76</v>
      </c>
      <c r="F28" s="21" t="s">
        <v>29</v>
      </c>
      <c r="G28" s="36" t="s">
        <v>6</v>
      </c>
      <c r="H28" s="22" t="s">
        <v>43</v>
      </c>
      <c r="I28" s="26" t="s">
        <v>67</v>
      </c>
      <c r="J28" s="23"/>
    </row>
    <row r="29" spans="2:10" s="19" customFormat="1" ht="38.1" customHeight="1" x14ac:dyDescent="0.15">
      <c r="B29" s="33">
        <f t="shared" si="0"/>
        <v>26</v>
      </c>
      <c r="C29" s="30">
        <f t="shared" si="1"/>
        <v>1.1999999999999886</v>
      </c>
      <c r="D29" s="30">
        <v>107.1</v>
      </c>
      <c r="E29" s="14" t="s">
        <v>77</v>
      </c>
      <c r="F29" s="15"/>
      <c r="G29" s="16" t="s">
        <v>10</v>
      </c>
      <c r="H29" s="17" t="s">
        <v>43</v>
      </c>
      <c r="I29" s="40" t="s">
        <v>96</v>
      </c>
      <c r="J29" s="38" t="s">
        <v>120</v>
      </c>
    </row>
    <row r="30" spans="2:10" s="12" customFormat="1" x14ac:dyDescent="0.15">
      <c r="B30" s="32">
        <f t="shared" si="0"/>
        <v>27</v>
      </c>
      <c r="C30" s="13">
        <f t="shared" si="1"/>
        <v>5.4000000000000057</v>
      </c>
      <c r="D30" s="13">
        <v>112.5</v>
      </c>
      <c r="E30" s="20" t="s">
        <v>78</v>
      </c>
      <c r="F30" s="21" t="s">
        <v>27</v>
      </c>
      <c r="G30" s="36" t="s">
        <v>6</v>
      </c>
      <c r="H30" s="22" t="s">
        <v>43</v>
      </c>
      <c r="I30" s="26" t="s">
        <v>79</v>
      </c>
      <c r="J30" s="23"/>
    </row>
    <row r="31" spans="2:10" s="12" customFormat="1" x14ac:dyDescent="0.15">
      <c r="B31" s="32">
        <f t="shared" si="0"/>
        <v>28</v>
      </c>
      <c r="C31" s="13">
        <f t="shared" si="1"/>
        <v>0.70000000000000284</v>
      </c>
      <c r="D31" s="13">
        <v>113.2</v>
      </c>
      <c r="E31" s="20"/>
      <c r="F31" s="21" t="s">
        <v>26</v>
      </c>
      <c r="G31" s="36" t="s">
        <v>3</v>
      </c>
      <c r="H31" s="22" t="s">
        <v>81</v>
      </c>
      <c r="I31" s="26" t="s">
        <v>80</v>
      </c>
      <c r="J31" s="23"/>
    </row>
    <row r="32" spans="2:10" s="12" customFormat="1" x14ac:dyDescent="0.15">
      <c r="B32" s="32">
        <f t="shared" si="0"/>
        <v>29</v>
      </c>
      <c r="C32" s="13">
        <f t="shared" si="1"/>
        <v>0.70000000000000284</v>
      </c>
      <c r="D32" s="13">
        <v>113.9</v>
      </c>
      <c r="E32" s="20" t="s">
        <v>17</v>
      </c>
      <c r="F32" s="21" t="s">
        <v>26</v>
      </c>
      <c r="G32" s="36" t="s">
        <v>3</v>
      </c>
      <c r="H32" s="22" t="s">
        <v>81</v>
      </c>
      <c r="I32" s="26" t="s">
        <v>80</v>
      </c>
      <c r="J32" s="23"/>
    </row>
    <row r="33" spans="2:10" s="12" customFormat="1" x14ac:dyDescent="0.15">
      <c r="B33" s="32">
        <f t="shared" si="0"/>
        <v>30</v>
      </c>
      <c r="C33" s="13">
        <f t="shared" si="1"/>
        <v>13.799999999999997</v>
      </c>
      <c r="D33" s="13">
        <v>127.7</v>
      </c>
      <c r="E33" s="20" t="s">
        <v>17</v>
      </c>
      <c r="F33" s="21" t="s">
        <v>25</v>
      </c>
      <c r="G33" s="36" t="s">
        <v>6</v>
      </c>
      <c r="H33" s="22" t="s">
        <v>81</v>
      </c>
      <c r="I33" s="26"/>
      <c r="J33" s="23"/>
    </row>
    <row r="34" spans="2:10" s="12" customFormat="1" x14ac:dyDescent="0.15">
      <c r="B34" s="32">
        <f t="shared" si="0"/>
        <v>31</v>
      </c>
      <c r="C34" s="13">
        <f t="shared" si="1"/>
        <v>5.4999999999999858</v>
      </c>
      <c r="D34" s="13">
        <v>133.19999999999999</v>
      </c>
      <c r="E34" s="20" t="s">
        <v>17</v>
      </c>
      <c r="F34" s="21" t="s">
        <v>25</v>
      </c>
      <c r="G34" s="36" t="s">
        <v>6</v>
      </c>
      <c r="H34" s="22" t="s">
        <v>82</v>
      </c>
      <c r="I34" s="26" t="s">
        <v>83</v>
      </c>
      <c r="J34" s="23"/>
    </row>
    <row r="35" spans="2:10" s="12" customFormat="1" x14ac:dyDescent="0.15">
      <c r="B35" s="32">
        <f t="shared" si="0"/>
        <v>32</v>
      </c>
      <c r="C35" s="13">
        <f t="shared" si="1"/>
        <v>0.40000000000000568</v>
      </c>
      <c r="D35" s="13">
        <v>133.6</v>
      </c>
      <c r="E35" s="20" t="s">
        <v>17</v>
      </c>
      <c r="F35" s="21" t="s">
        <v>27</v>
      </c>
      <c r="G35" s="36" t="s">
        <v>3</v>
      </c>
      <c r="H35" s="22" t="s">
        <v>84</v>
      </c>
      <c r="I35" s="26" t="s">
        <v>85</v>
      </c>
      <c r="J35" s="23"/>
    </row>
    <row r="36" spans="2:10" s="12" customFormat="1" x14ac:dyDescent="0.15">
      <c r="B36" s="32">
        <f t="shared" si="0"/>
        <v>33</v>
      </c>
      <c r="C36" s="13">
        <f t="shared" si="1"/>
        <v>2.3000000000000114</v>
      </c>
      <c r="D36" s="13">
        <v>135.9</v>
      </c>
      <c r="E36" s="20" t="s">
        <v>17</v>
      </c>
      <c r="F36" s="21" t="s">
        <v>28</v>
      </c>
      <c r="G36" s="36" t="s">
        <v>6</v>
      </c>
      <c r="H36" s="22" t="s">
        <v>86</v>
      </c>
      <c r="I36" s="24" t="s">
        <v>87</v>
      </c>
      <c r="J36" s="23"/>
    </row>
    <row r="37" spans="2:10" s="12" customFormat="1" x14ac:dyDescent="0.15">
      <c r="B37" s="32">
        <f t="shared" si="0"/>
        <v>34</v>
      </c>
      <c r="C37" s="13">
        <f t="shared" si="1"/>
        <v>3.7999999999999829</v>
      </c>
      <c r="D37" s="13">
        <v>139.69999999999999</v>
      </c>
      <c r="E37" s="20"/>
      <c r="F37" s="21" t="s">
        <v>26</v>
      </c>
      <c r="G37" s="36" t="s">
        <v>3</v>
      </c>
      <c r="H37" s="22" t="s">
        <v>88</v>
      </c>
      <c r="I37" s="27" t="s">
        <v>89</v>
      </c>
      <c r="J37" s="23"/>
    </row>
    <row r="38" spans="2:10" s="12" customFormat="1" x14ac:dyDescent="0.15">
      <c r="B38" s="32">
        <f t="shared" si="0"/>
        <v>35</v>
      </c>
      <c r="C38" s="13">
        <f t="shared" si="1"/>
        <v>5.4000000000000057</v>
      </c>
      <c r="D38" s="13">
        <v>145.1</v>
      </c>
      <c r="E38" s="20"/>
      <c r="F38" s="21" t="s">
        <v>27</v>
      </c>
      <c r="G38" s="36" t="s">
        <v>6</v>
      </c>
      <c r="H38" s="22" t="s">
        <v>90</v>
      </c>
      <c r="I38" s="27" t="s">
        <v>91</v>
      </c>
      <c r="J38" s="23"/>
    </row>
    <row r="39" spans="2:10" s="12" customFormat="1" x14ac:dyDescent="0.15">
      <c r="B39" s="32">
        <f t="shared" si="0"/>
        <v>36</v>
      </c>
      <c r="C39" s="13">
        <f t="shared" si="1"/>
        <v>4.0999999999999943</v>
      </c>
      <c r="D39" s="13">
        <v>149.19999999999999</v>
      </c>
      <c r="E39" s="20"/>
      <c r="F39" s="21" t="s">
        <v>26</v>
      </c>
      <c r="G39" s="36" t="s">
        <v>3</v>
      </c>
      <c r="H39" s="22" t="s">
        <v>90</v>
      </c>
      <c r="I39" s="27" t="s">
        <v>92</v>
      </c>
      <c r="J39" s="23"/>
    </row>
    <row r="40" spans="2:10" s="12" customFormat="1" ht="39" x14ac:dyDescent="0.15">
      <c r="B40" s="32">
        <f t="shared" si="0"/>
        <v>37</v>
      </c>
      <c r="C40" s="13">
        <f t="shared" si="1"/>
        <v>0.20000000000001705</v>
      </c>
      <c r="D40" s="13">
        <v>149.4</v>
      </c>
      <c r="E40" s="20"/>
      <c r="F40" s="21" t="s">
        <v>27</v>
      </c>
      <c r="G40" s="35" t="s">
        <v>6</v>
      </c>
      <c r="H40" s="35" t="s">
        <v>93</v>
      </c>
      <c r="I40" s="27" t="s">
        <v>92</v>
      </c>
      <c r="J40" s="23"/>
    </row>
    <row r="41" spans="2:10" s="12" customFormat="1" x14ac:dyDescent="0.15">
      <c r="B41" s="32">
        <f t="shared" si="0"/>
        <v>38</v>
      </c>
      <c r="C41" s="13">
        <f t="shared" si="1"/>
        <v>3.5</v>
      </c>
      <c r="D41" s="13">
        <v>152.9</v>
      </c>
      <c r="E41" s="20"/>
      <c r="F41" s="21" t="s">
        <v>16</v>
      </c>
      <c r="G41" s="35" t="s">
        <v>3</v>
      </c>
      <c r="H41" s="22" t="s">
        <v>90</v>
      </c>
      <c r="I41" s="24"/>
      <c r="J41" s="23"/>
    </row>
    <row r="42" spans="2:10" s="12" customFormat="1" x14ac:dyDescent="0.15">
      <c r="B42" s="32">
        <f t="shared" si="0"/>
        <v>39</v>
      </c>
      <c r="C42" s="13">
        <f t="shared" si="1"/>
        <v>13.599999999999994</v>
      </c>
      <c r="D42" s="13">
        <v>166.5</v>
      </c>
      <c r="E42" s="20"/>
      <c r="F42" s="21" t="s">
        <v>25</v>
      </c>
      <c r="G42" s="35" t="s">
        <v>6</v>
      </c>
      <c r="H42" s="22" t="s">
        <v>94</v>
      </c>
      <c r="I42" s="27" t="s">
        <v>95</v>
      </c>
      <c r="J42" s="23"/>
    </row>
    <row r="43" spans="2:10" s="12" customFormat="1" x14ac:dyDescent="0.15">
      <c r="B43" s="32">
        <f t="shared" si="0"/>
        <v>40</v>
      </c>
      <c r="C43" s="13">
        <f t="shared" si="1"/>
        <v>2.8000000000000114</v>
      </c>
      <c r="D43" s="13">
        <v>169.3</v>
      </c>
      <c r="E43" s="20" t="s">
        <v>129</v>
      </c>
      <c r="F43" s="21" t="s">
        <v>27</v>
      </c>
      <c r="G43" s="35" t="s">
        <v>6</v>
      </c>
      <c r="H43" s="22" t="s">
        <v>21</v>
      </c>
      <c r="I43" s="27"/>
      <c r="J43" s="23"/>
    </row>
    <row r="44" spans="2:10" s="19" customFormat="1" ht="57" customHeight="1" x14ac:dyDescent="0.15">
      <c r="B44" s="33">
        <f t="shared" si="0"/>
        <v>41</v>
      </c>
      <c r="C44" s="30">
        <f t="shared" si="1"/>
        <v>1.3999999999999773</v>
      </c>
      <c r="D44" s="30">
        <v>170.7</v>
      </c>
      <c r="E44" s="14" t="s">
        <v>130</v>
      </c>
      <c r="F44" s="15"/>
      <c r="G44" s="16" t="s">
        <v>131</v>
      </c>
      <c r="H44" s="17" t="s">
        <v>21</v>
      </c>
      <c r="I44" s="40" t="s">
        <v>132</v>
      </c>
      <c r="J44" s="38" t="s">
        <v>121</v>
      </c>
    </row>
    <row r="45" spans="2:10" s="19" customFormat="1" ht="57" customHeight="1" x14ac:dyDescent="0.15">
      <c r="B45" s="33">
        <f t="shared" si="0"/>
        <v>42</v>
      </c>
      <c r="C45" s="30">
        <f t="shared" si="1"/>
        <v>22.900000000000006</v>
      </c>
      <c r="D45" s="30">
        <v>193.6</v>
      </c>
      <c r="E45" s="14" t="s">
        <v>97</v>
      </c>
      <c r="F45" s="15" t="s">
        <v>25</v>
      </c>
      <c r="G45" s="16" t="s">
        <v>3</v>
      </c>
      <c r="H45" s="17" t="s">
        <v>14</v>
      </c>
      <c r="I45" s="40" t="s">
        <v>133</v>
      </c>
      <c r="J45" s="38" t="s">
        <v>122</v>
      </c>
    </row>
    <row r="46" spans="2:10" s="12" customFormat="1" ht="39" x14ac:dyDescent="0.15">
      <c r="B46" s="32">
        <f t="shared" si="0"/>
        <v>43</v>
      </c>
      <c r="C46" s="13">
        <f t="shared" si="1"/>
        <v>3.2000000000000171</v>
      </c>
      <c r="D46" s="13">
        <v>196.8</v>
      </c>
      <c r="E46" s="20"/>
      <c r="F46" s="21" t="s">
        <v>29</v>
      </c>
      <c r="G46" s="35" t="s">
        <v>3</v>
      </c>
      <c r="H46" s="22" t="s">
        <v>43</v>
      </c>
      <c r="I46" s="27" t="s">
        <v>134</v>
      </c>
      <c r="J46" s="23"/>
    </row>
    <row r="47" spans="2:10" s="12" customFormat="1" x14ac:dyDescent="0.15">
      <c r="B47" s="32">
        <f t="shared" si="0"/>
        <v>44</v>
      </c>
      <c r="C47" s="13">
        <f t="shared" si="1"/>
        <v>22.199999999999989</v>
      </c>
      <c r="D47" s="13">
        <v>219</v>
      </c>
      <c r="E47" s="20" t="s">
        <v>17</v>
      </c>
      <c r="F47" s="21" t="s">
        <v>26</v>
      </c>
      <c r="G47" s="35" t="s">
        <v>3</v>
      </c>
      <c r="H47" s="22" t="s">
        <v>42</v>
      </c>
      <c r="I47" s="27" t="s">
        <v>98</v>
      </c>
      <c r="J47" s="23"/>
    </row>
    <row r="48" spans="2:10" s="12" customFormat="1" x14ac:dyDescent="0.15">
      <c r="B48" s="32">
        <f t="shared" si="0"/>
        <v>45</v>
      </c>
      <c r="C48" s="13">
        <f t="shared" si="1"/>
        <v>14.5</v>
      </c>
      <c r="D48" s="13">
        <v>233.5</v>
      </c>
      <c r="E48" s="20"/>
      <c r="F48" s="21" t="s">
        <v>27</v>
      </c>
      <c r="G48" s="35" t="s">
        <v>6</v>
      </c>
      <c r="H48" s="22" t="s">
        <v>100</v>
      </c>
      <c r="I48" s="27" t="s">
        <v>99</v>
      </c>
      <c r="J48" s="23"/>
    </row>
    <row r="49" spans="2:10" s="12" customFormat="1" ht="39" customHeight="1" x14ac:dyDescent="0.15">
      <c r="B49" s="32">
        <f t="shared" si="0"/>
        <v>46</v>
      </c>
      <c r="C49" s="13">
        <f t="shared" si="1"/>
        <v>9.3000000000000114</v>
      </c>
      <c r="D49" s="13">
        <v>242.8</v>
      </c>
      <c r="E49" s="20" t="s">
        <v>101</v>
      </c>
      <c r="F49" s="21" t="s">
        <v>25</v>
      </c>
      <c r="G49" s="35" t="s">
        <v>3</v>
      </c>
      <c r="H49" s="22" t="s">
        <v>102</v>
      </c>
      <c r="I49" s="27" t="s">
        <v>103</v>
      </c>
      <c r="J49" s="23"/>
    </row>
    <row r="50" spans="2:10" s="12" customFormat="1" x14ac:dyDescent="0.15">
      <c r="B50" s="32">
        <f t="shared" si="0"/>
        <v>47</v>
      </c>
      <c r="C50" s="13">
        <f t="shared" si="1"/>
        <v>0.59999999999999432</v>
      </c>
      <c r="D50" s="13">
        <v>243.4</v>
      </c>
      <c r="E50" s="20"/>
      <c r="F50" s="21" t="s">
        <v>25</v>
      </c>
      <c r="G50" s="35" t="s">
        <v>6</v>
      </c>
      <c r="H50" s="22" t="s">
        <v>14</v>
      </c>
      <c r="I50" s="27" t="s">
        <v>104</v>
      </c>
      <c r="J50" s="23"/>
    </row>
    <row r="51" spans="2:10" s="12" customFormat="1" x14ac:dyDescent="0.15">
      <c r="B51" s="32">
        <f t="shared" si="0"/>
        <v>48</v>
      </c>
      <c r="C51" s="13">
        <f t="shared" si="1"/>
        <v>0.69999999999998863</v>
      </c>
      <c r="D51" s="13">
        <v>244.1</v>
      </c>
      <c r="E51" s="20" t="s">
        <v>17</v>
      </c>
      <c r="F51" s="21" t="s">
        <v>27</v>
      </c>
      <c r="G51" s="35" t="s">
        <v>3</v>
      </c>
      <c r="H51" s="22" t="s">
        <v>44</v>
      </c>
      <c r="I51" s="27" t="s">
        <v>105</v>
      </c>
      <c r="J51" s="23"/>
    </row>
    <row r="52" spans="2:10" s="12" customFormat="1" x14ac:dyDescent="0.15">
      <c r="B52" s="32">
        <f t="shared" si="0"/>
        <v>49</v>
      </c>
      <c r="C52" s="13">
        <f t="shared" si="1"/>
        <v>1.2000000000000171</v>
      </c>
      <c r="D52" s="13">
        <v>245.3</v>
      </c>
      <c r="E52" s="20"/>
      <c r="F52" s="21" t="s">
        <v>26</v>
      </c>
      <c r="G52" s="35" t="s">
        <v>3</v>
      </c>
      <c r="H52" s="22" t="s">
        <v>45</v>
      </c>
      <c r="I52" s="27" t="s">
        <v>98</v>
      </c>
      <c r="J52" s="23"/>
    </row>
    <row r="53" spans="2:10" s="12" customFormat="1" x14ac:dyDescent="0.15">
      <c r="B53" s="32">
        <f t="shared" si="0"/>
        <v>50</v>
      </c>
      <c r="C53" s="13">
        <f t="shared" si="1"/>
        <v>1.7999999999999829</v>
      </c>
      <c r="D53" s="13">
        <v>247.1</v>
      </c>
      <c r="E53" s="20"/>
      <c r="F53" s="21" t="s">
        <v>27</v>
      </c>
      <c r="G53" s="35" t="s">
        <v>6</v>
      </c>
      <c r="H53" s="22" t="s">
        <v>44</v>
      </c>
      <c r="I53" s="27" t="s">
        <v>46</v>
      </c>
      <c r="J53" s="23"/>
    </row>
    <row r="54" spans="2:10" s="12" customFormat="1" x14ac:dyDescent="0.15">
      <c r="B54" s="32">
        <f>B53+1</f>
        <v>51</v>
      </c>
      <c r="C54" s="13">
        <f>D54-D53</f>
        <v>2.5</v>
      </c>
      <c r="D54" s="13">
        <v>249.6</v>
      </c>
      <c r="E54" s="20"/>
      <c r="F54" s="21" t="s">
        <v>28</v>
      </c>
      <c r="G54" s="35" t="s">
        <v>6</v>
      </c>
      <c r="H54" s="22" t="s">
        <v>107</v>
      </c>
      <c r="I54" s="27" t="s">
        <v>106</v>
      </c>
      <c r="J54" s="23"/>
    </row>
    <row r="55" spans="2:10" s="19" customFormat="1" ht="38.1" customHeight="1" x14ac:dyDescent="0.15">
      <c r="B55" s="33">
        <f t="shared" si="0"/>
        <v>52</v>
      </c>
      <c r="C55" s="30">
        <f t="shared" si="1"/>
        <v>7.7000000000000171</v>
      </c>
      <c r="D55" s="30">
        <v>257.3</v>
      </c>
      <c r="E55" s="14" t="s">
        <v>108</v>
      </c>
      <c r="F55" s="15"/>
      <c r="G55" s="16" t="s">
        <v>110</v>
      </c>
      <c r="H55" s="17" t="s">
        <v>107</v>
      </c>
      <c r="I55" s="40" t="s">
        <v>109</v>
      </c>
      <c r="J55" s="38" t="s">
        <v>123</v>
      </c>
    </row>
    <row r="56" spans="2:10" s="12" customFormat="1" x14ac:dyDescent="0.15">
      <c r="B56" s="32">
        <f t="shared" si="0"/>
        <v>53</v>
      </c>
      <c r="C56" s="13">
        <f t="shared" si="1"/>
        <v>0.80000000000001137</v>
      </c>
      <c r="D56" s="13">
        <v>258.10000000000002</v>
      </c>
      <c r="E56" s="20" t="s">
        <v>111</v>
      </c>
      <c r="F56" s="21" t="s">
        <v>29</v>
      </c>
      <c r="G56" s="35" t="s">
        <v>3</v>
      </c>
      <c r="H56" s="22" t="s">
        <v>112</v>
      </c>
      <c r="I56" s="27" t="s">
        <v>99</v>
      </c>
      <c r="J56" s="23"/>
    </row>
    <row r="57" spans="2:10" s="12" customFormat="1" x14ac:dyDescent="0.15">
      <c r="B57" s="32">
        <f>B56+1</f>
        <v>54</v>
      </c>
      <c r="C57" s="13">
        <f>D57-D56</f>
        <v>9.9999999999965894E-2</v>
      </c>
      <c r="D57" s="13">
        <v>258.2</v>
      </c>
      <c r="E57" s="20"/>
      <c r="F57" s="21" t="s">
        <v>26</v>
      </c>
      <c r="G57" s="35" t="s">
        <v>3</v>
      </c>
      <c r="H57" s="22" t="s">
        <v>113</v>
      </c>
      <c r="I57" s="27" t="s">
        <v>114</v>
      </c>
      <c r="J57" s="23"/>
    </row>
    <row r="58" spans="2:10" s="12" customFormat="1" x14ac:dyDescent="0.15">
      <c r="B58" s="32">
        <f t="shared" si="0"/>
        <v>55</v>
      </c>
      <c r="C58" s="13">
        <f t="shared" si="1"/>
        <v>1.3000000000000114</v>
      </c>
      <c r="D58" s="13">
        <v>259.5</v>
      </c>
      <c r="E58" s="20" t="s">
        <v>17</v>
      </c>
      <c r="F58" s="21" t="s">
        <v>28</v>
      </c>
      <c r="G58" s="35" t="s">
        <v>6</v>
      </c>
      <c r="H58" s="22" t="s">
        <v>14</v>
      </c>
      <c r="I58" s="27"/>
      <c r="J58" s="23"/>
    </row>
    <row r="59" spans="2:10" s="12" customFormat="1" x14ac:dyDescent="0.15">
      <c r="B59" s="32">
        <f t="shared" si="0"/>
        <v>56</v>
      </c>
      <c r="C59" s="13">
        <f t="shared" si="1"/>
        <v>0.60000000000002274</v>
      </c>
      <c r="D59" s="13">
        <v>260.10000000000002</v>
      </c>
      <c r="E59" s="20"/>
      <c r="F59" s="21" t="s">
        <v>25</v>
      </c>
      <c r="G59" s="35" t="s">
        <v>3</v>
      </c>
      <c r="H59" s="22" t="s">
        <v>115</v>
      </c>
      <c r="I59" s="27"/>
      <c r="J59" s="23"/>
    </row>
    <row r="60" spans="2:10" s="12" customFormat="1" x14ac:dyDescent="0.15">
      <c r="B60" s="32">
        <f t="shared" si="0"/>
        <v>57</v>
      </c>
      <c r="C60" s="13">
        <f t="shared" si="1"/>
        <v>1.5999999999999659</v>
      </c>
      <c r="D60" s="13">
        <v>261.7</v>
      </c>
      <c r="E60" s="20" t="s">
        <v>116</v>
      </c>
      <c r="F60" s="21" t="s">
        <v>25</v>
      </c>
      <c r="G60" s="35" t="s">
        <v>6</v>
      </c>
      <c r="H60" s="22" t="s">
        <v>100</v>
      </c>
      <c r="I60" s="27" t="s">
        <v>99</v>
      </c>
      <c r="J60" s="23"/>
    </row>
    <row r="61" spans="2:10" s="12" customFormat="1" ht="39" x14ac:dyDescent="0.15">
      <c r="B61" s="32">
        <f t="shared" si="0"/>
        <v>58</v>
      </c>
      <c r="C61" s="13">
        <f t="shared" si="1"/>
        <v>8.6999999999999886</v>
      </c>
      <c r="D61" s="13">
        <v>270.39999999999998</v>
      </c>
      <c r="E61" s="20" t="s">
        <v>117</v>
      </c>
      <c r="F61" s="21" t="s">
        <v>25</v>
      </c>
      <c r="G61" s="35" t="s">
        <v>3</v>
      </c>
      <c r="H61" s="22" t="s">
        <v>47</v>
      </c>
      <c r="I61" s="27"/>
      <c r="J61" s="23"/>
    </row>
    <row r="62" spans="2:10" s="12" customFormat="1" ht="39" x14ac:dyDescent="0.15">
      <c r="B62" s="32">
        <f t="shared" si="0"/>
        <v>59</v>
      </c>
      <c r="C62" s="13">
        <f t="shared" si="1"/>
        <v>11.900000000000034</v>
      </c>
      <c r="D62" s="13">
        <v>282.3</v>
      </c>
      <c r="E62" s="20"/>
      <c r="F62" s="21" t="s">
        <v>49</v>
      </c>
      <c r="G62" s="35" t="s">
        <v>6</v>
      </c>
      <c r="H62" s="22" t="s">
        <v>48</v>
      </c>
      <c r="I62" s="27" t="s">
        <v>50</v>
      </c>
      <c r="J62" s="23"/>
    </row>
    <row r="63" spans="2:10" s="12" customFormat="1" ht="39" x14ac:dyDescent="0.15">
      <c r="B63" s="32">
        <f t="shared" si="0"/>
        <v>60</v>
      </c>
      <c r="C63" s="13">
        <f t="shared" si="1"/>
        <v>3.1999999999999886</v>
      </c>
      <c r="D63" s="13">
        <v>285.5</v>
      </c>
      <c r="E63" s="20"/>
      <c r="F63" s="21" t="s">
        <v>27</v>
      </c>
      <c r="G63" s="35" t="s">
        <v>6</v>
      </c>
      <c r="H63" s="22" t="s">
        <v>59</v>
      </c>
      <c r="I63" s="27" t="s">
        <v>51</v>
      </c>
      <c r="J63" s="23"/>
    </row>
    <row r="64" spans="2:10" s="12" customFormat="1" x14ac:dyDescent="0.15">
      <c r="B64" s="32">
        <f t="shared" si="0"/>
        <v>61</v>
      </c>
      <c r="C64" s="13">
        <f t="shared" si="1"/>
        <v>12.899999999999977</v>
      </c>
      <c r="D64" s="13">
        <v>298.39999999999998</v>
      </c>
      <c r="E64" s="20"/>
      <c r="F64" s="21" t="s">
        <v>29</v>
      </c>
      <c r="G64" s="35" t="s">
        <v>3</v>
      </c>
      <c r="H64" s="22" t="s">
        <v>52</v>
      </c>
      <c r="I64" s="27" t="s">
        <v>53</v>
      </c>
      <c r="J64" s="23"/>
    </row>
    <row r="65" spans="1:10" s="12" customFormat="1" x14ac:dyDescent="0.15">
      <c r="B65" s="32">
        <f t="shared" si="0"/>
        <v>62</v>
      </c>
      <c r="C65" s="13">
        <f t="shared" si="1"/>
        <v>0.10000000000002274</v>
      </c>
      <c r="D65" s="13">
        <v>298.5</v>
      </c>
      <c r="E65" s="20"/>
      <c r="F65" s="21" t="s">
        <v>28</v>
      </c>
      <c r="G65" s="35" t="s">
        <v>6</v>
      </c>
      <c r="H65" s="22" t="s">
        <v>54</v>
      </c>
      <c r="I65" s="27" t="s">
        <v>55</v>
      </c>
      <c r="J65" s="23"/>
    </row>
    <row r="66" spans="1:10" s="12" customFormat="1" x14ac:dyDescent="0.15">
      <c r="B66" s="32">
        <f t="shared" si="0"/>
        <v>63</v>
      </c>
      <c r="C66" s="13">
        <f t="shared" si="1"/>
        <v>3.3999999999999773</v>
      </c>
      <c r="D66" s="13">
        <v>301.89999999999998</v>
      </c>
      <c r="E66" s="20" t="s">
        <v>56</v>
      </c>
      <c r="F66" s="21" t="s">
        <v>25</v>
      </c>
      <c r="G66" s="35" t="s">
        <v>3</v>
      </c>
      <c r="H66" s="22" t="s">
        <v>22</v>
      </c>
      <c r="I66" s="27" t="s">
        <v>57</v>
      </c>
      <c r="J66" s="23"/>
    </row>
    <row r="67" spans="1:10" s="12" customFormat="1" ht="120" customHeight="1" thickBot="1" x14ac:dyDescent="0.2">
      <c r="A67" s="34"/>
      <c r="B67" s="33">
        <f t="shared" ref="B67" si="2">B66+1</f>
        <v>64</v>
      </c>
      <c r="C67" s="30">
        <f t="shared" ref="C67" si="3">D67-D66</f>
        <v>1.5</v>
      </c>
      <c r="D67" s="30">
        <v>303.39999999999998</v>
      </c>
      <c r="E67" s="14" t="s">
        <v>23</v>
      </c>
      <c r="F67" s="17" t="s">
        <v>10</v>
      </c>
      <c r="G67" s="16"/>
      <c r="H67" s="17"/>
      <c r="I67" s="37" t="s">
        <v>58</v>
      </c>
      <c r="J67" s="31" t="s">
        <v>124</v>
      </c>
    </row>
  </sheetData>
  <mergeCells count="4">
    <mergeCell ref="B1:J1"/>
    <mergeCell ref="C2:D2"/>
    <mergeCell ref="I3:J3"/>
    <mergeCell ref="I4:J4"/>
  </mergeCells>
  <phoneticPr fontId="1"/>
  <pageMargins left="0.23622047244094491" right="0.23622047244094491" top="0.74803149606299213" bottom="0.74803149606299213" header="0.31496062992125984" footer="0.31496062992125984"/>
  <pageSetup paperSize="9" scale="80" orientation="landscape" horizontalDpi="4294967293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Ver.1.0</vt:lpstr>
      <vt:lpstr>Ver.1.0!Print_Titles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海原一仁</cp:lastModifiedBy>
  <cp:lastPrinted>2023-03-19T03:36:10Z</cp:lastPrinted>
  <dcterms:created xsi:type="dcterms:W3CDTF">2012-11-02T10:24:19Z</dcterms:created>
  <dcterms:modified xsi:type="dcterms:W3CDTF">2023-03-19T03:36:18Z</dcterms:modified>
</cp:coreProperties>
</file>