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https://stampingground-my.sharepoint.com/personal/aag18320_stampingground_onmicrosoft_com/Documents/ドキュメント/自転車/20231021BRM1021広島200km大山庄原さくらおろち/キューシート/"/>
    </mc:Choice>
  </mc:AlternateContent>
  <xr:revisionPtr revIDLastSave="140" documentId="13_ncr:1_{D656D503-49D4-462C-BD08-EF28F63F1A1B}" xr6:coauthVersionLast="47" xr6:coauthVersionMax="47" xr10:uidLastSave="{B95ED72C-5853-4FB5-990D-549BF0CB245C}"/>
  <bookViews>
    <workbookView xWindow="-120" yWindow="-120" windowWidth="29040" windowHeight="15720" tabRatio="373" xr2:uid="{00000000-000D-0000-FFFF-FFFF00000000}"/>
  </bookViews>
  <sheets>
    <sheet name="Ver.1.0" sheetId="13" r:id="rId1"/>
  </sheets>
  <definedNames>
    <definedName name="_xlnm.Print_Titles" localSheetId="0">'Ver.1.0'!$34:$36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4" i="13" l="1"/>
  <c r="C64" i="13"/>
  <c r="B65" i="13"/>
  <c r="C65" i="13"/>
  <c r="C60" i="13"/>
  <c r="C59" i="13"/>
  <c r="C80" i="13"/>
  <c r="C79" i="13"/>
  <c r="C78" i="13"/>
  <c r="C77" i="13"/>
  <c r="C76" i="13"/>
  <c r="C75" i="13"/>
  <c r="C74" i="13"/>
  <c r="C73" i="13"/>
  <c r="C72" i="13"/>
  <c r="C71" i="13"/>
  <c r="C70" i="13"/>
  <c r="C69" i="13"/>
  <c r="C68" i="13"/>
  <c r="C67" i="13"/>
  <c r="C66" i="13"/>
  <c r="C63" i="13"/>
  <c r="C62" i="13"/>
  <c r="C61" i="13"/>
  <c r="C58" i="13"/>
  <c r="C57" i="13"/>
  <c r="C56" i="13"/>
  <c r="C55" i="13"/>
  <c r="C54" i="13"/>
  <c r="C53" i="13"/>
  <c r="C52" i="13"/>
  <c r="C51" i="13"/>
  <c r="C50" i="13"/>
  <c r="C49" i="13"/>
  <c r="C48" i="13"/>
  <c r="C47" i="13"/>
  <c r="C46" i="13"/>
  <c r="C45" i="13"/>
  <c r="C44" i="13"/>
  <c r="C43" i="13"/>
  <c r="C42" i="13"/>
  <c r="C41" i="13"/>
  <c r="C40" i="13"/>
  <c r="C39" i="13"/>
  <c r="C38" i="13"/>
  <c r="B38" i="13"/>
  <c r="B39" i="13" s="1"/>
  <c r="B40" i="13" s="1"/>
  <c r="B41" i="13" s="1"/>
  <c r="B42" i="13" s="1"/>
  <c r="B43" i="13" s="1"/>
  <c r="B44" i="13" s="1"/>
  <c r="B45" i="13" s="1"/>
  <c r="B46" i="13" s="1"/>
  <c r="B47" i="13" s="1"/>
  <c r="B48" i="13" s="1"/>
  <c r="B49" i="13" s="1"/>
  <c r="B50" i="13" s="1"/>
  <c r="B51" i="13" s="1"/>
  <c r="B52" i="13" s="1"/>
  <c r="B53" i="13" s="1"/>
  <c r="B54" i="13" s="1"/>
  <c r="B55" i="13" s="1"/>
  <c r="B56" i="13" s="1"/>
  <c r="B57" i="13" s="1"/>
  <c r="B58" i="13" s="1"/>
  <c r="B59" i="13" s="1"/>
  <c r="B60" i="13" s="1"/>
  <c r="B61" i="13" l="1"/>
  <c r="B62" i="13" s="1"/>
  <c r="B63" i="13" s="1"/>
  <c r="B66" i="13" s="1"/>
  <c r="B67" i="13" s="1"/>
  <c r="B68" i="13" s="1"/>
  <c r="B69" i="13" s="1"/>
  <c r="B70" i="13" s="1"/>
  <c r="B71" i="13" s="1"/>
  <c r="B72" i="13" s="1"/>
  <c r="B73" i="13" s="1"/>
  <c r="B74" i="13" s="1"/>
  <c r="B75" i="13" s="1"/>
  <c r="B76" i="13" s="1"/>
  <c r="B77" i="13" s="1"/>
  <c r="B78" i="13" s="1"/>
  <c r="B79" i="13" s="1"/>
  <c r="B80" i="13" s="1"/>
</calcChain>
</file>

<file path=xl/sharedStrings.xml><?xml version="1.0" encoding="utf-8"?>
<sst xmlns="http://schemas.openxmlformats.org/spreadsheetml/2006/main" count="223" uniqueCount="135">
  <si>
    <t>区間距離</t>
  </si>
  <si>
    <t>積算距離</t>
  </si>
  <si>
    <t>進路</t>
  </si>
  <si>
    <t>右折</t>
    <rPh sb="0" eb="2">
      <t>ウセツ</t>
    </rPh>
    <phoneticPr fontId="1"/>
  </si>
  <si>
    <t>情報・その他</t>
  </si>
  <si>
    <t>通過点</t>
  </si>
  <si>
    <t>左折</t>
    <rPh sb="0" eb="2">
      <t>サセツ</t>
    </rPh>
    <phoneticPr fontId="1"/>
  </si>
  <si>
    <t>信号名等</t>
    <rPh sb="0" eb="2">
      <t>シンゴウ</t>
    </rPh>
    <rPh sb="2" eb="3">
      <t>メイ</t>
    </rPh>
    <rPh sb="3" eb="4">
      <t>トウ</t>
    </rPh>
    <phoneticPr fontId="1"/>
  </si>
  <si>
    <t>直進</t>
    <rPh sb="0" eb="2">
      <t>チョクシン</t>
    </rPh>
    <phoneticPr fontId="1"/>
  </si>
  <si>
    <t>右側</t>
    <rPh sb="0" eb="2">
      <t>ミギガワ</t>
    </rPh>
    <phoneticPr fontId="1"/>
  </si>
  <si>
    <t>左側</t>
    <rPh sb="0" eb="2">
      <t>ヒダリガワ</t>
    </rPh>
    <phoneticPr fontId="1"/>
  </si>
  <si>
    <t>スタート</t>
    <phoneticPr fontId="1"/>
  </si>
  <si>
    <t>NO</t>
    <phoneticPr fontId="1"/>
  </si>
  <si>
    <t>次のルート</t>
    <rPh sb="0" eb="1">
      <t>ツギ</t>
    </rPh>
    <phoneticPr fontId="1"/>
  </si>
  <si>
    <t>市道</t>
    <rPh sb="0" eb="2">
      <t>シドウ</t>
    </rPh>
    <phoneticPr fontId="1"/>
  </si>
  <si>
    <t>╋字路</t>
    <rPh sb="0" eb="3">
      <t>ジュウジロ</t>
    </rPh>
    <phoneticPr fontId="1"/>
  </si>
  <si>
    <t>(名無し)</t>
    <rPh sb="1" eb="3">
      <t>ナナ</t>
    </rPh>
    <phoneticPr fontId="1"/>
  </si>
  <si>
    <t>╋字路</t>
    <rPh sb="1" eb="2">
      <t>ジ</t>
    </rPh>
    <rPh sb="2" eb="3">
      <t>ロ</t>
    </rPh>
    <phoneticPr fontId="1"/>
  </si>
  <si>
    <t>K45</t>
    <phoneticPr fontId="1"/>
  </si>
  <si>
    <t>K36</t>
    <phoneticPr fontId="1"/>
  </si>
  <si>
    <t>K158</t>
    <phoneticPr fontId="1"/>
  </si>
  <si>
    <t>ゴール ローソン大山インター店</t>
    <rPh sb="8" eb="10">
      <t>ダイセン</t>
    </rPh>
    <rPh sb="14" eb="15">
      <t>テン</t>
    </rPh>
    <phoneticPr fontId="1"/>
  </si>
  <si>
    <r>
      <t xml:space="preserve">7:00-7:30 </t>
    </r>
    <r>
      <rPr>
        <b/>
        <sz val="11"/>
        <color rgb="FF3333FF"/>
        <rFont val="メイリオ"/>
        <family val="3"/>
        <charset val="128"/>
      </rPr>
      <t>スタッフはクローズ後解散又はスタートします。</t>
    </r>
    <r>
      <rPr>
        <b/>
        <sz val="11"/>
        <color rgb="FFFF0000"/>
        <rFont val="メイリオ"/>
        <family val="3"/>
        <charset val="128"/>
      </rPr>
      <t xml:space="preserve">
出走は5人以下で実施。並列出走禁止。スタッフの指示に従ってください。</t>
    </r>
    <rPh sb="19" eb="20">
      <t>ゴ</t>
    </rPh>
    <rPh sb="20" eb="22">
      <t>カイサン</t>
    </rPh>
    <rPh sb="22" eb="23">
      <t>マタ</t>
    </rPh>
    <rPh sb="33" eb="35">
      <t>シュッソウ</t>
    </rPh>
    <rPh sb="37" eb="40">
      <t>ニンイカ</t>
    </rPh>
    <rPh sb="41" eb="43">
      <t>ジッシ</t>
    </rPh>
    <rPh sb="44" eb="46">
      <t>ヘイレツ</t>
    </rPh>
    <rPh sb="46" eb="48">
      <t>シュッソウ</t>
    </rPh>
    <rPh sb="48" eb="50">
      <t>キンシ</t>
    </rPh>
    <rPh sb="56" eb="58">
      <t>シジ</t>
    </rPh>
    <rPh sb="59" eb="60">
      <t>シタガ</t>
    </rPh>
    <phoneticPr fontId="1"/>
  </si>
  <si>
    <t>╋字路</t>
    <rPh sb="0" eb="3">
      <t>マンナカジロ</t>
    </rPh>
    <phoneticPr fontId="1"/>
  </si>
  <si>
    <t>┣字路</t>
    <rPh sb="0" eb="3">
      <t>タテミギジロ</t>
    </rPh>
    <phoneticPr fontId="1"/>
  </si>
  <si>
    <t>┳字路</t>
    <rPh sb="0" eb="3">
      <t>ヨコシタジロ</t>
    </rPh>
    <phoneticPr fontId="1"/>
  </si>
  <si>
    <t>┫字路</t>
    <rPh sb="0" eb="3">
      <t>タテヒダリジロ</t>
    </rPh>
    <phoneticPr fontId="1"/>
  </si>
  <si>
    <t>┳字路</t>
    <rPh sb="1" eb="2">
      <t>ジ</t>
    </rPh>
    <rPh sb="2" eb="3">
      <t>ロ</t>
    </rPh>
    <phoneticPr fontId="1"/>
  </si>
  <si>
    <t>スタート　仁王堂公園</t>
    <rPh sb="5" eb="10">
      <t>ニオウドウコウエン</t>
    </rPh>
    <phoneticPr fontId="1"/>
  </si>
  <si>
    <t>岸本・赤松方面へ</t>
    <rPh sb="0" eb="2">
      <t>キシモト</t>
    </rPh>
    <rPh sb="3" eb="5">
      <t>アカマツ</t>
    </rPh>
    <rPh sb="5" eb="7">
      <t>ホウメン</t>
    </rPh>
    <phoneticPr fontId="1"/>
  </si>
  <si>
    <t>╋字路</t>
    <rPh sb="1" eb="3">
      <t>ジロ</t>
    </rPh>
    <phoneticPr fontId="1"/>
  </si>
  <si>
    <t>K52</t>
    <phoneticPr fontId="1"/>
  </si>
  <si>
    <t>枡水高原方面へ</t>
    <rPh sb="0" eb="6">
      <t>マスミズコウゲンホウメン</t>
    </rPh>
    <phoneticPr fontId="1"/>
  </si>
  <si>
    <t>溝口方面へ</t>
    <rPh sb="0" eb="4">
      <t>ミゾグチホウメン</t>
    </rPh>
    <phoneticPr fontId="1"/>
  </si>
  <si>
    <t>溝口インター入り口</t>
    <rPh sb="0" eb="2">
      <t>ミゾグチ</t>
    </rPh>
    <rPh sb="6" eb="7">
      <t>イ</t>
    </rPh>
    <rPh sb="8" eb="9">
      <t>グチ</t>
    </rPh>
    <phoneticPr fontId="1"/>
  </si>
  <si>
    <t>R180</t>
    <phoneticPr fontId="1"/>
  </si>
  <si>
    <t>鬼守橋</t>
    <rPh sb="0" eb="3">
      <t>キモリバシ</t>
    </rPh>
    <phoneticPr fontId="1"/>
  </si>
  <si>
    <t>K1→K46→K210</t>
    <phoneticPr fontId="1"/>
  </si>
  <si>
    <t>買物をしてレシート取得し、レシートの時刻をブルベカードに記載。</t>
    <rPh sb="0" eb="2">
      <t>カイモノ</t>
    </rPh>
    <rPh sb="9" eb="11">
      <t>シュトク</t>
    </rPh>
    <rPh sb="18" eb="20">
      <t>ジコク</t>
    </rPh>
    <rPh sb="28" eb="30">
      <t>キサイ</t>
    </rPh>
    <phoneticPr fontId="1"/>
  </si>
  <si>
    <t>2023年 BRM1021 大山・おろちループ・米子 200km</t>
    <rPh sb="4" eb="5">
      <t>ネン</t>
    </rPh>
    <rPh sb="14" eb="16">
      <t>ダイセン</t>
    </rPh>
    <rPh sb="24" eb="26">
      <t>ヨナゴ</t>
    </rPh>
    <phoneticPr fontId="2"/>
  </si>
  <si>
    <t>黒坂橋</t>
    <rPh sb="0" eb="3">
      <t>クロサカバシ</t>
    </rPh>
    <phoneticPr fontId="1"/>
  </si>
  <si>
    <t>庄原・生山方面へ</t>
    <rPh sb="0" eb="2">
      <t>ショウバラ</t>
    </rPh>
    <rPh sb="3" eb="7">
      <t>ショウヤマホウメン</t>
    </rPh>
    <phoneticPr fontId="1"/>
  </si>
  <si>
    <t>日南町生山</t>
    <rPh sb="0" eb="5">
      <t>ニチナンチョウショウヤマ</t>
    </rPh>
    <phoneticPr fontId="1"/>
  </si>
  <si>
    <t>R180→R183→K223</t>
    <phoneticPr fontId="1"/>
  </si>
  <si>
    <t>K8→R183</t>
    <phoneticPr fontId="1"/>
  </si>
  <si>
    <t>備後落合駅に</t>
    <rPh sb="0" eb="5">
      <t>ビンゴオチアイエキ</t>
    </rPh>
    <phoneticPr fontId="1"/>
  </si>
  <si>
    <t>Uターン</t>
    <phoneticPr fontId="1"/>
  </si>
  <si>
    <t>R183</t>
    <phoneticPr fontId="1"/>
  </si>
  <si>
    <t>K234</t>
    <phoneticPr fontId="1"/>
  </si>
  <si>
    <t>R314</t>
    <phoneticPr fontId="1"/>
  </si>
  <si>
    <t>庄原・雲南方面へ</t>
    <rPh sb="0" eb="2">
      <t>ショウバラ</t>
    </rPh>
    <rPh sb="3" eb="7">
      <t>ウンナンホウメン</t>
    </rPh>
    <phoneticPr fontId="1"/>
  </si>
  <si>
    <t>道の駅おろちの里方面へ</t>
    <rPh sb="0" eb="1">
      <t>ミチ</t>
    </rPh>
    <rPh sb="2" eb="3">
      <t>エキ</t>
    </rPh>
    <rPh sb="7" eb="10">
      <t>サトホウメン</t>
    </rPh>
    <phoneticPr fontId="1"/>
  </si>
  <si>
    <t>尾原ダム方面へ</t>
    <rPh sb="0" eb="2">
      <t>オハラ</t>
    </rPh>
    <rPh sb="4" eb="6">
      <t>ホウメン</t>
    </rPh>
    <phoneticPr fontId="1"/>
  </si>
  <si>
    <t>通過チェック2 さくらおろち湖展望広場</t>
    <rPh sb="0" eb="2">
      <t>ツウカ</t>
    </rPh>
    <rPh sb="14" eb="15">
      <t>コ</t>
    </rPh>
    <rPh sb="15" eb="19">
      <t>テンボウヒロバ</t>
    </rPh>
    <phoneticPr fontId="1"/>
  </si>
  <si>
    <t>尾原ダムと自転車を一緒に撮影</t>
    <rPh sb="0" eb="2">
      <t>オハラ</t>
    </rPh>
    <rPh sb="5" eb="8">
      <t>ジテンシャ</t>
    </rPh>
    <rPh sb="9" eb="11">
      <t>イッショ</t>
    </rPh>
    <rPh sb="12" eb="14">
      <t>サツエイ</t>
    </rPh>
    <phoneticPr fontId="1"/>
  </si>
  <si>
    <t>佐白方面へ</t>
    <rPh sb="0" eb="4">
      <t>サジロホウメン</t>
    </rPh>
    <phoneticPr fontId="1"/>
  </si>
  <si>
    <t>K25</t>
    <phoneticPr fontId="1"/>
  </si>
  <si>
    <t>向かい側に恐竜の像</t>
    <rPh sb="0" eb="1">
      <t>ム</t>
    </rPh>
    <rPh sb="3" eb="4">
      <t>ガワ</t>
    </rPh>
    <rPh sb="5" eb="7">
      <t>キョウリュウ</t>
    </rPh>
    <rPh sb="8" eb="9">
      <t>ゾウ</t>
    </rPh>
    <phoneticPr fontId="1"/>
  </si>
  <si>
    <t>安来・広瀬方面へ</t>
    <rPh sb="0" eb="2">
      <t>ヤスギ</t>
    </rPh>
    <rPh sb="3" eb="7">
      <t>ヒロセホウメン</t>
    </rPh>
    <phoneticPr fontId="1"/>
  </si>
  <si>
    <t>白鳥ロード→K102</t>
    <rPh sb="0" eb="2">
      <t>ハクチョウ</t>
    </rPh>
    <phoneticPr fontId="1"/>
  </si>
  <si>
    <t>右側
右折</t>
    <rPh sb="0" eb="2">
      <t>ミギガワ</t>
    </rPh>
    <rPh sb="3" eb="5">
      <t>ウセツ</t>
    </rPh>
    <phoneticPr fontId="1"/>
  </si>
  <si>
    <t>K102</t>
    <phoneticPr fontId="1"/>
  </si>
  <si>
    <t>日南方面へ</t>
    <rPh sb="0" eb="4">
      <t>ニチナンホウメン</t>
    </rPh>
    <phoneticPr fontId="1"/>
  </si>
  <si>
    <t>K9</t>
    <phoneticPr fontId="1"/>
  </si>
  <si>
    <t>米子方面へ</t>
    <rPh sb="0" eb="4">
      <t>ヨナゴホウメン</t>
    </rPh>
    <phoneticPr fontId="1"/>
  </si>
  <si>
    <t>K102→K101</t>
    <phoneticPr fontId="1"/>
  </si>
  <si>
    <t>吉佐</t>
    <rPh sb="0" eb="2">
      <t>キサ</t>
    </rPh>
    <phoneticPr fontId="1"/>
  </si>
  <si>
    <t>R9</t>
    <phoneticPr fontId="1"/>
  </si>
  <si>
    <t>加茂町2丁目</t>
    <rPh sb="0" eb="3">
      <t>カモチョウ</t>
    </rPh>
    <rPh sb="4" eb="6">
      <t>チョウメ</t>
    </rPh>
    <phoneticPr fontId="1"/>
  </si>
  <si>
    <t>境港・米子港方面へ</t>
    <rPh sb="0" eb="2">
      <t>サカイミナト</t>
    </rPh>
    <rPh sb="3" eb="8">
      <t>ヨナゴコウホウメン</t>
    </rPh>
    <phoneticPr fontId="1"/>
  </si>
  <si>
    <t>K47</t>
    <phoneticPr fontId="1"/>
  </si>
  <si>
    <t>湊山公園へ</t>
    <rPh sb="0" eb="4">
      <t>ミナトヤマコウエン</t>
    </rPh>
    <phoneticPr fontId="1"/>
  </si>
  <si>
    <t>通過チェック3 湊山公園</t>
    <rPh sb="0" eb="2">
      <t>ツウカ</t>
    </rPh>
    <rPh sb="8" eb="12">
      <t>ミナトヤマコウエン</t>
    </rPh>
    <phoneticPr fontId="1"/>
  </si>
  <si>
    <t>中町</t>
    <rPh sb="0" eb="2">
      <t>ナカマチ</t>
    </rPh>
    <phoneticPr fontId="1"/>
  </si>
  <si>
    <t>角盤町1丁目</t>
    <rPh sb="0" eb="3">
      <t>カクバンチョウ</t>
    </rPh>
    <rPh sb="4" eb="6">
      <t>チョウメ</t>
    </rPh>
    <phoneticPr fontId="1"/>
  </si>
  <si>
    <t>変則╋字路</t>
    <rPh sb="0" eb="2">
      <t>ヘンソク</t>
    </rPh>
    <rPh sb="2" eb="5">
      <t>マンナカジロ</t>
    </rPh>
    <phoneticPr fontId="1"/>
  </si>
  <si>
    <t>左手に米子博労町郵便局</t>
    <rPh sb="0" eb="2">
      <t>ヒダリテ</t>
    </rPh>
    <rPh sb="3" eb="11">
      <t>ヨナゴバクロウチョウユウビンキョク</t>
    </rPh>
    <phoneticPr fontId="1"/>
  </si>
  <si>
    <t>橋の手前で右折。歩道に乗って信号待ちしてください。</t>
    <rPh sb="0" eb="1">
      <t>ハシ</t>
    </rPh>
    <rPh sb="2" eb="4">
      <t>テマエ</t>
    </rPh>
    <rPh sb="5" eb="7">
      <t>ウセツ</t>
    </rPh>
    <rPh sb="8" eb="10">
      <t>ホドウ</t>
    </rPh>
    <rPh sb="11" eb="12">
      <t>ノ</t>
    </rPh>
    <rPh sb="14" eb="17">
      <t>シンゴウマ</t>
    </rPh>
    <phoneticPr fontId="1"/>
  </si>
  <si>
    <t>K242</t>
    <phoneticPr fontId="1"/>
  </si>
  <si>
    <t>大山口駅方面へ</t>
    <rPh sb="0" eb="6">
      <t>ダイセングチエキホウメン</t>
    </rPh>
    <phoneticPr fontId="1"/>
  </si>
  <si>
    <t>市道→K242</t>
    <rPh sb="0" eb="2">
      <t>シドウ</t>
    </rPh>
    <phoneticPr fontId="1"/>
  </si>
  <si>
    <t>大山・大山口駅方面へ</t>
    <rPh sb="0" eb="2">
      <t>ダイセン</t>
    </rPh>
    <rPh sb="3" eb="9">
      <t>ダイセングチエキホウメン</t>
    </rPh>
    <phoneticPr fontId="1"/>
  </si>
  <si>
    <t>K171</t>
    <phoneticPr fontId="1"/>
  </si>
  <si>
    <t>大山方面へ</t>
    <rPh sb="0" eb="4">
      <t>ダイセンホウメン</t>
    </rPh>
    <phoneticPr fontId="1"/>
  </si>
  <si>
    <t>【目安】10:41~15:20</t>
    <rPh sb="0" eb="4">
      <t>｢メヤス｣</t>
    </rPh>
    <phoneticPr fontId="1"/>
  </si>
  <si>
    <t>11:53～18:04</t>
    <phoneticPr fontId="1"/>
  </si>
  <si>
    <t>【目安】12:25～19:16</t>
    <rPh sb="0" eb="4">
      <t>｢メヤス｣</t>
    </rPh>
    <phoneticPr fontId="1"/>
  </si>
  <si>
    <t>12:53～20:30</t>
    <phoneticPr fontId="1"/>
  </si>
  <si>
    <t>通過チェック1 備後落合駅</t>
    <rPh sb="0" eb="2">
      <t>ツウカ</t>
    </rPh>
    <rPh sb="8" eb="13">
      <t>ビンゴオチアイエキ</t>
    </rPh>
    <phoneticPr fontId="1"/>
  </si>
  <si>
    <t>ブルベカードと駅舎内の時計を写真撮影。
それか、自転車と駅舎の写真撮影を行ったうえで、時計の写真撮影。</t>
    <rPh sb="7" eb="10">
      <t>エキシャナイ</t>
    </rPh>
    <rPh sb="11" eb="13">
      <t>トケイ</t>
    </rPh>
    <rPh sb="14" eb="18">
      <t>シャシンサツエイ</t>
    </rPh>
    <rPh sb="24" eb="27">
      <t>ジテンシャ</t>
    </rPh>
    <rPh sb="28" eb="30">
      <t>エキシャ</t>
    </rPh>
    <rPh sb="31" eb="35">
      <t>シャシンサツエイ</t>
    </rPh>
    <rPh sb="36" eb="37">
      <t>オコナ</t>
    </rPh>
    <rPh sb="43" eb="45">
      <t>トケイ</t>
    </rPh>
    <rPh sb="46" eb="50">
      <t>シャシンサツエイ</t>
    </rPh>
    <phoneticPr fontId="1"/>
  </si>
  <si>
    <t>【目安】09:21～12:20</t>
    <rPh sb="0" eb="4">
      <t>｢メヤス｣</t>
    </rPh>
    <phoneticPr fontId="1"/>
  </si>
  <si>
    <t>橋の手前で右折。
№42までは標識に従って大山口駅方面に走ってください。</t>
    <rPh sb="0" eb="1">
      <t>ハシ</t>
    </rPh>
    <rPh sb="2" eb="4">
      <t>テマエ</t>
    </rPh>
    <rPh sb="5" eb="7">
      <t>ウセツ</t>
    </rPh>
    <rPh sb="15" eb="17">
      <t>ヒョウシキ</t>
    </rPh>
    <rPh sb="18" eb="19">
      <t>シタガ</t>
    </rPh>
    <rPh sb="21" eb="27">
      <t>ダイセングチエキホウメン</t>
    </rPh>
    <rPh sb="28" eb="29">
      <t>ハシ</t>
    </rPh>
    <phoneticPr fontId="1"/>
  </si>
  <si>
    <t>PC1 ローソン安来田頼店
(名無し)</t>
    <rPh sb="8" eb="13">
      <t>ヤスギタヨリテン</t>
    </rPh>
    <rPh sb="15" eb="17">
      <t>ナナ</t>
    </rPh>
    <phoneticPr fontId="1"/>
  </si>
  <si>
    <t>夕日の像又は児童文化センター前の自販機(ヨネギーズの絵)と一緒に自転車を撮影。</t>
    <rPh sb="0" eb="2">
      <t>ユウヒ</t>
    </rPh>
    <rPh sb="3" eb="4">
      <t>ゾウ</t>
    </rPh>
    <rPh sb="4" eb="5">
      <t>マタ</t>
    </rPh>
    <rPh sb="6" eb="10">
      <t>ジドウブンカ</t>
    </rPh>
    <rPh sb="14" eb="15">
      <t>マエ</t>
    </rPh>
    <rPh sb="16" eb="19">
      <t>ジハンキ</t>
    </rPh>
    <rPh sb="26" eb="27">
      <t>エ</t>
    </rPh>
    <rPh sb="29" eb="31">
      <t>イッショ</t>
    </rPh>
    <rPh sb="32" eb="35">
      <t>ジテンシャ</t>
    </rPh>
    <rPh sb="36" eb="38">
      <t>サツエイ</t>
    </rPh>
    <phoneticPr fontId="1"/>
  </si>
  <si>
    <t>Ver. 1.0</t>
    <phoneticPr fontId="1"/>
  </si>
  <si>
    <t>更新日　2023/10/15</t>
    <rPh sb="0" eb="3">
      <t>コウシンビ</t>
    </rPh>
    <phoneticPr fontId="1"/>
  </si>
  <si>
    <t>　※出走前に必ず一読してください</t>
  </si>
  <si>
    <t xml:space="preserve">下記の留意事項･注意点に気を付けて、ご参加下さいますよう よろしくお願い致します。 </t>
  </si>
  <si>
    <t>(1)準備･車検   </t>
  </si>
  <si>
    <t>③走行中・休憩中を含め、新型コロナウイルス感染症の5類感染症移行に伴い、政府ガイドラインに従った感染症予防対策をお願いします。</t>
  </si>
  <si>
    <t>(2)走行中</t>
  </si>
  <si>
    <t>③路側帯が無い区間もありますので車道走行が危険と判断される場合には歩道走行も考慮して下さい。</t>
  </si>
  <si>
    <t>④キューシートに記載されている距離には誤差がありますので注意して下さい(必ずしも正確ではありません)。</t>
  </si>
  <si>
    <t>　→撮影した画像については『(4)ゴール後の事務処理について』を参照してください</t>
  </si>
  <si>
    <t>(3)DNF･リタイアあるいは事故発生の場合</t>
  </si>
  <si>
    <t xml:space="preserve">③どのような状況のDNFでもスタッフによる救援は行いません(参加者自身で対応して下さい)。 </t>
  </si>
  <si>
    <t>(4)ゴール後の事務処理について   </t>
  </si>
  <si>
    <r>
      <t>②たまに</t>
    </r>
    <r>
      <rPr>
        <sz val="12"/>
        <color rgb="FFFF0000"/>
        <rFont val="Arial"/>
        <family val="2"/>
      </rPr>
      <t>ベル</t>
    </r>
    <r>
      <rPr>
        <sz val="12"/>
        <color rgb="FF000000"/>
        <rFont val="Arial"/>
        <family val="2"/>
      </rPr>
      <t>や</t>
    </r>
    <r>
      <rPr>
        <sz val="12"/>
        <color rgb="FFFF0000"/>
        <rFont val="Arial"/>
        <family val="2"/>
      </rPr>
      <t>反射ベスト</t>
    </r>
    <r>
      <rPr>
        <sz val="12"/>
        <color rgb="FF000000"/>
        <rFont val="Arial"/>
        <family val="2"/>
      </rPr>
      <t>を忘れて車検不合格となる方が居られますので注意して下さい。</t>
    </r>
  </si>
  <si>
    <r>
      <t>⑦</t>
    </r>
    <r>
      <rPr>
        <sz val="12"/>
        <color rgb="FFFF0000"/>
        <rFont val="Arial"/>
        <family val="2"/>
      </rPr>
      <t>事前告知なくシークレットPCを設置する場合があります</t>
    </r>
    <r>
      <rPr>
        <sz val="12"/>
        <color rgb="FF000000"/>
        <rFont val="Arial"/>
        <family val="2"/>
      </rPr>
      <t xml:space="preserve">が、シークレットPCにて通過チェックを受けなかった場合はDNF扱いとなるため注意して下さい。 </t>
    </r>
  </si>
  <si>
    <r>
      <t>①</t>
    </r>
    <r>
      <rPr>
        <sz val="12"/>
        <color rgb="FFFF0000"/>
        <rFont val="Arial"/>
        <family val="2"/>
      </rPr>
      <t>DNFを決断した時点で必ずブルベカードに記載されているスタッフの携帯電話へ連絡して下さい(電話連絡が困難な場合のみ掲示板投稿でのDNF宣言を行って下さい)。</t>
    </r>
  </si>
  <si>
    <r>
      <rPr>
        <sz val="12"/>
        <color rgb="FF000000"/>
        <rFont val="Segoe UI Symbol"/>
        <family val="1"/>
      </rPr>
      <t>⑤</t>
    </r>
    <r>
      <rPr>
        <sz val="12"/>
        <color rgb="FF000000"/>
        <rFont val="ＭＳ ゴシック"/>
        <family val="3"/>
        <charset val="128"/>
      </rPr>
      <t>コースアウトした場合については必ずコースアウトした地点まで戻って正規のルートに復帰して下さい。
　これが遵守されない場合は走行距離が長くなってもショートカットと判断して</t>
    </r>
    <r>
      <rPr>
        <sz val="12"/>
        <color rgb="FF000000"/>
        <rFont val="Arial"/>
        <family val="2"/>
      </rPr>
      <t>DNF</t>
    </r>
    <r>
      <rPr>
        <sz val="12"/>
        <color rgb="FF000000"/>
        <rFont val="ＭＳ ゴシック"/>
        <family val="3"/>
        <charset val="128"/>
      </rPr>
      <t>扱いとします。</t>
    </r>
    <r>
      <rPr>
        <sz val="12"/>
        <color rgb="FF000000"/>
        <rFont val="Arial"/>
        <family val="2"/>
      </rPr>
      <t xml:space="preserve">   </t>
    </r>
    <phoneticPr fontId="1"/>
  </si>
  <si>
    <r>
      <rPr>
        <sz val="12"/>
        <color rgb="FF000000"/>
        <rFont val="Segoe UI Symbol"/>
        <family val="1"/>
      </rPr>
      <t>②</t>
    </r>
    <r>
      <rPr>
        <sz val="12"/>
        <color rgb="FFFF0000"/>
        <rFont val="ＭＳ ゴシック"/>
        <family val="3"/>
        <charset val="128"/>
      </rPr>
      <t>交通事故等が発生した場合は参加者自身が警察への通報・救急要請や保険会社への連絡ならびに保険会社等への連絡。
　対処後にブルベカードに記載されているスタッフの携帯電話へ連絡して下さい</t>
    </r>
    <r>
      <rPr>
        <sz val="12"/>
        <color rgb="FFFF0000"/>
        <rFont val="Arial"/>
        <family val="2"/>
      </rPr>
      <t>(</t>
    </r>
    <r>
      <rPr>
        <sz val="12"/>
        <color rgb="FFFF0000"/>
        <rFont val="ＭＳ ゴシック"/>
        <family val="3"/>
        <charset val="128"/>
      </rPr>
      <t>状況如何により救済措置を行う場合もあります</t>
    </r>
    <r>
      <rPr>
        <sz val="12"/>
        <color rgb="FFFF0000"/>
        <rFont val="Arial"/>
        <family val="2"/>
      </rPr>
      <t>)</t>
    </r>
    <r>
      <rPr>
        <sz val="12"/>
        <color rgb="FFFF0000"/>
        <rFont val="ＭＳ ゴシック"/>
        <family val="3"/>
        <charset val="128"/>
      </rPr>
      <t>。</t>
    </r>
    <phoneticPr fontId="1"/>
  </si>
  <si>
    <r>
      <rPr>
        <sz val="12"/>
        <color rgb="FF000000"/>
        <rFont val="Segoe UI Symbol"/>
        <family val="1"/>
      </rPr>
      <t>①</t>
    </r>
    <r>
      <rPr>
        <b/>
        <sz val="12"/>
        <color rgb="FFFF99CC"/>
        <rFont val="ＭＳ ゴシック"/>
        <family val="3"/>
        <charset val="128"/>
      </rPr>
      <t>信号無視や夜間・トンネル内等無灯火走行等の道路交通法</t>
    </r>
    <r>
      <rPr>
        <b/>
        <sz val="12"/>
        <color rgb="FFFF99CC"/>
        <rFont val="Arial"/>
        <family val="2"/>
      </rPr>
      <t>_</t>
    </r>
    <r>
      <rPr>
        <b/>
        <sz val="12"/>
        <color rgb="FFFF99CC"/>
        <rFont val="ＭＳ ゴシック"/>
        <family val="3"/>
        <charset val="128"/>
      </rPr>
      <t>違反に該当する行為は</t>
    </r>
    <r>
      <rPr>
        <b/>
        <sz val="12"/>
        <color rgb="FFFF0000"/>
        <rFont val="ＭＳ ゴシック"/>
        <family val="3"/>
        <charset val="128"/>
      </rPr>
      <t>全て｢失格｣扱い</t>
    </r>
    <r>
      <rPr>
        <b/>
        <sz val="12"/>
        <color rgb="FFFF99CC"/>
        <rFont val="ＭＳ ゴシック"/>
        <family val="3"/>
        <charset val="128"/>
      </rPr>
      <t>となりますので注意して下さい。</t>
    </r>
    <rPh sb="6" eb="8">
      <t>ヤカン</t>
    </rPh>
    <rPh sb="13" eb="15">
      <t>ナイトウ</t>
    </rPh>
    <phoneticPr fontId="1"/>
  </si>
  <si>
    <t>奥出雲方面へ
この先のトンネルは照明が皆無。
95km地点から先のおろちループは橋の継ぎ目に段差あり。パンク、落車等注意。</t>
    <rPh sb="0" eb="5">
      <t>オクイズモホウメン</t>
    </rPh>
    <rPh sb="9" eb="10">
      <t>サキ</t>
    </rPh>
    <rPh sb="16" eb="18">
      <t>ショウメイ</t>
    </rPh>
    <rPh sb="19" eb="21">
      <t>カイム</t>
    </rPh>
    <rPh sb="27" eb="29">
      <t>チテン</t>
    </rPh>
    <rPh sb="31" eb="32">
      <t>サキ</t>
    </rPh>
    <rPh sb="40" eb="41">
      <t>ハシ</t>
    </rPh>
    <rPh sb="42" eb="43">
      <t>ツ</t>
    </rPh>
    <rPh sb="44" eb="45">
      <t>メ</t>
    </rPh>
    <rPh sb="46" eb="48">
      <t>ダンサ</t>
    </rPh>
    <rPh sb="55" eb="60">
      <t>ラクシャトウチュウイ</t>
    </rPh>
    <phoneticPr fontId="1"/>
  </si>
  <si>
    <t>松江方面へ
交差点左側に安来節の看板あり。
この先、道幅が狭く交通量が多いので注意。
集団走行になる場合、大型車はタイミングを見て先行させてください。</t>
    <rPh sb="0" eb="4">
      <t>マツエホウメン</t>
    </rPh>
    <rPh sb="6" eb="9">
      <t>コウサテン</t>
    </rPh>
    <rPh sb="9" eb="11">
      <t>ヒダリガワ</t>
    </rPh>
    <rPh sb="12" eb="15">
      <t>ヤスギブシ</t>
    </rPh>
    <rPh sb="16" eb="18">
      <t>カンバン</t>
    </rPh>
    <phoneticPr fontId="1"/>
  </si>
  <si>
    <r>
      <rPr>
        <sz val="12"/>
        <color rgb="FF000000"/>
        <rFont val="Segoe UI Symbol"/>
        <family val="3"/>
      </rPr>
      <t>③</t>
    </r>
    <r>
      <rPr>
        <sz val="12"/>
        <color rgb="FF000000"/>
        <rFont val="ＭＳ ゴシック"/>
        <family val="3"/>
        <charset val="128"/>
      </rPr>
      <t>完走者のうちメダル（</t>
    </r>
    <r>
      <rPr>
        <sz val="12"/>
        <color rgb="FF000000"/>
        <rFont val="Arial"/>
        <family val="2"/>
      </rPr>
      <t>1,000</t>
    </r>
    <r>
      <rPr>
        <sz val="12"/>
        <color rgb="FF000000"/>
        <rFont val="ＭＳ ゴシック"/>
        <family val="3"/>
        <charset val="128"/>
      </rPr>
      <t>円）購入希望の方は申し出てください。</t>
    </r>
    <r>
      <rPr>
        <sz val="12"/>
        <color rgb="FFFF0000"/>
        <rFont val="ＭＳ ゴシック"/>
        <family val="3"/>
        <charset val="128"/>
      </rPr>
      <t>お釣りが出ないようお願いします。</t>
    </r>
    <r>
      <rPr>
        <sz val="12"/>
        <color rgb="FF000000"/>
        <rFont val="Arial"/>
        <family val="2"/>
      </rPr>
      <t xml:space="preserve">   </t>
    </r>
    <phoneticPr fontId="1"/>
  </si>
  <si>
    <r>
      <rPr>
        <sz val="12"/>
        <color rgb="FF000000"/>
        <rFont val="Segoe UI Symbol"/>
        <family val="3"/>
      </rPr>
      <t>④</t>
    </r>
    <r>
      <rPr>
        <sz val="12"/>
        <color rgb="FF000000"/>
        <rFont val="ＭＳ ゴシック"/>
        <family val="3"/>
        <charset val="128"/>
      </rPr>
      <t>ゴール受付場所で回収したブルベカードについては後日発送</t>
    </r>
    <r>
      <rPr>
        <sz val="12"/>
        <color rgb="FF000000"/>
        <rFont val="Arial"/>
        <family val="2"/>
      </rPr>
      <t>/</t>
    </r>
    <r>
      <rPr>
        <sz val="12"/>
        <color rgb="FF000000"/>
        <rFont val="ＭＳ ゴシック"/>
        <family val="3"/>
        <charset val="128"/>
      </rPr>
      <t>返送致しますので予めご了承下さい。</t>
    </r>
    <phoneticPr fontId="1"/>
  </si>
  <si>
    <t>⑤ゴールからゴール受付の仁王堂公園までは自動車等で移動しても構いません。</t>
    <rPh sb="9" eb="11">
      <t>ウケツケ</t>
    </rPh>
    <rPh sb="12" eb="17">
      <t>ニオウドウコウエン</t>
    </rPh>
    <rPh sb="20" eb="24">
      <t>ジドウシャトウ</t>
    </rPh>
    <rPh sb="25" eb="27">
      <t>イドウ</t>
    </rPh>
    <rPh sb="30" eb="31">
      <t>カマ</t>
    </rPh>
    <phoneticPr fontId="1"/>
  </si>
  <si>
    <r>
      <rPr>
        <sz val="12"/>
        <color rgb="FF000000"/>
        <rFont val="Segoe UI Symbol"/>
        <family val="1"/>
      </rPr>
      <t>②</t>
    </r>
    <r>
      <rPr>
        <sz val="12"/>
        <color rgb="FF000000"/>
        <rFont val="ＭＳ ゴシック"/>
        <family val="3"/>
        <charset val="128"/>
      </rPr>
      <t>交通量が非常に多い区間も走行しますので</t>
    </r>
    <r>
      <rPr>
        <sz val="12"/>
        <color rgb="FFFF0000"/>
        <rFont val="ＭＳ ゴシック"/>
        <family val="3"/>
        <charset val="128"/>
      </rPr>
      <t>早朝･薄暮時やトンネル内では必ず前照灯･尾灯を点灯</t>
    </r>
    <r>
      <rPr>
        <sz val="12"/>
        <color rgb="FF000000"/>
        <rFont val="ＭＳ ゴシック"/>
        <family val="3"/>
        <charset val="128"/>
      </rPr>
      <t>させて周囲を走行するドライバーに対して自身の存在を知らせるようにして下さい。</t>
    </r>
    <phoneticPr fontId="1"/>
  </si>
  <si>
    <r>
      <rPr>
        <b/>
        <sz val="20"/>
        <color rgb="FF000000"/>
        <rFont val="ＭＳ ゴシック"/>
        <family val="3"/>
        <charset val="128"/>
      </rPr>
      <t>【留意事項･注意点】</t>
    </r>
    <r>
      <rPr>
        <b/>
        <sz val="20"/>
        <color rgb="FF000000"/>
        <rFont val="Arial"/>
        <family val="2"/>
      </rPr>
      <t>BRM1021</t>
    </r>
    <r>
      <rPr>
        <b/>
        <sz val="20"/>
        <color rgb="FF000000"/>
        <rFont val="ＭＳ ゴシック"/>
        <family val="3"/>
        <charset val="128"/>
      </rPr>
      <t>広島</t>
    </r>
    <r>
      <rPr>
        <b/>
        <sz val="20"/>
        <color rgb="FF000000"/>
        <rFont val="Arial"/>
        <family val="2"/>
      </rPr>
      <t>200km</t>
    </r>
    <r>
      <rPr>
        <b/>
        <sz val="20"/>
        <color rgb="FF000000"/>
        <rFont val="Yu Gothic"/>
        <family val="2"/>
        <charset val="128"/>
      </rPr>
      <t>大山・庄原・さくらおろち</t>
    </r>
    <r>
      <rPr>
        <b/>
        <sz val="20"/>
        <color rgb="FF000000"/>
        <rFont val="ＭＳ ゴシック"/>
        <family val="3"/>
        <charset val="128"/>
      </rPr>
      <t>ご参加の皆様へ</t>
    </r>
    <rPh sb="24" eb="26">
      <t>ダイセン</t>
    </rPh>
    <rPh sb="27" eb="29">
      <t>ショウバラ</t>
    </rPh>
    <rPh sb="40" eb="42">
      <t>ミナサマ</t>
    </rPh>
    <phoneticPr fontId="1"/>
  </si>
  <si>
    <t>⑥各通過チェックポイントでは予め指定された場所で（START受付時に紙でお渡しします）指定された写真を撮影してください。</t>
  </si>
  <si>
    <t>①各通過チェックポイントで撮影した画像、PC1～5のコンビニレシートのうち、1つでも足りなかった場合は完走扱いとはなりません(DNF扱いとなります)ので注意して下さい。</t>
  </si>
  <si>
    <t>②ブルベカードの表面に「メダル購入有無」･「署名(サイン)」・「完走時間」を、裏面のPCの右側の欄に「到着時刻（=レシートに書かれた時刻）」を記入し、
　通過チェックの画像をスタッフに見せて確認印（もしくはチェック）をもらってください。</t>
  </si>
  <si>
    <t>　※各通過チェック通過時にajhiroshima3@gmail.comに通過チェック画像を添付して送信されても結構です。</t>
  </si>
  <si>
    <r>
      <rPr>
        <sz val="12"/>
        <color rgb="FF000000"/>
        <rFont val="Segoe UI Symbol"/>
        <family val="1"/>
      </rPr>
      <t>①</t>
    </r>
    <r>
      <rPr>
        <sz val="12"/>
        <color rgb="FF000000"/>
        <rFont val="ＭＳ ゴシック"/>
        <family val="3"/>
        <charset val="128"/>
      </rPr>
      <t>尾灯をサドルバッグ･バーエンドに取り付けると車検不合格となりますので</t>
    </r>
    <r>
      <rPr>
        <sz val="12"/>
        <color rgb="FFFF0000"/>
        <rFont val="ＭＳ ゴシック"/>
        <family val="3"/>
        <charset val="128"/>
      </rPr>
      <t>必ずフレームに固定</t>
    </r>
    <r>
      <rPr>
        <sz val="12"/>
        <color rgb="FF000000"/>
        <rFont val="ＭＳ ゴシック"/>
        <family val="3"/>
        <charset val="128"/>
      </rPr>
      <t>して下さい。
　前照灯、尾灯は使用できる状態を維持してください。</t>
    </r>
    <rPh sb="52" eb="55">
      <t>ゼンショウトウ</t>
    </rPh>
    <rPh sb="56" eb="58">
      <t>ビトウ</t>
    </rPh>
    <rPh sb="59" eb="61">
      <t>シヨウ</t>
    </rPh>
    <rPh sb="64" eb="66">
      <t>ジョウタイ</t>
    </rPh>
    <rPh sb="67" eb="69">
      <t>イジ</t>
    </rPh>
    <phoneticPr fontId="1"/>
  </si>
  <si>
    <t>┼字路</t>
    <rPh sb="1" eb="2">
      <t>ジ</t>
    </rPh>
    <rPh sb="2" eb="3">
      <t>ロ</t>
    </rPh>
    <phoneticPr fontId="1"/>
  </si>
  <si>
    <t>右歩道に</t>
    <rPh sb="0" eb="3">
      <t>ミギホドウ</t>
    </rPh>
    <phoneticPr fontId="1"/>
  </si>
  <si>
    <t>K101</t>
    <phoneticPr fontId="1"/>
  </si>
  <si>
    <t>アーケード「える・もーる1番街」に入る。
歩行者注意。</t>
    <rPh sb="13" eb="15">
      <t>バンガイ</t>
    </rPh>
    <rPh sb="17" eb="18">
      <t>ハイ</t>
    </rPh>
    <rPh sb="21" eb="26">
      <t>ホコウシャチュウイ</t>
    </rPh>
    <phoneticPr fontId="1"/>
  </si>
  <si>
    <t>次の曲がり角まで交通量が多いので注意。</t>
    <rPh sb="0" eb="1">
      <t>ツギ</t>
    </rPh>
    <rPh sb="2" eb="3">
      <t>マ</t>
    </rPh>
    <rPh sb="5" eb="6">
      <t>カド</t>
    </rPh>
    <rPh sb="8" eb="11">
      <t>コウツウリョウ</t>
    </rPh>
    <phoneticPr fontId="1"/>
  </si>
  <si>
    <t>二部・南部方面へ。橋を渡った後に鬼の像が右上に見える。</t>
    <rPh sb="0" eb="2">
      <t>ニブ</t>
    </rPh>
    <rPh sb="3" eb="7">
      <t>ナンブホウメン</t>
    </rPh>
    <rPh sb="9" eb="10">
      <t>ハシ</t>
    </rPh>
    <rPh sb="11" eb="12">
      <t>ワタ</t>
    </rPh>
    <rPh sb="14" eb="15">
      <t>アト</t>
    </rPh>
    <rPh sb="16" eb="17">
      <t>オニ</t>
    </rPh>
    <rPh sb="18" eb="19">
      <t>ゾウ</t>
    </rPh>
    <rPh sb="20" eb="22">
      <t>ミギウエ</t>
    </rPh>
    <rPh sb="23" eb="24">
      <t>ミ</t>
    </rPh>
    <phoneticPr fontId="1"/>
  </si>
  <si>
    <t>踏切一つ手前の交差点で横断歩道に入る。</t>
    <rPh sb="0" eb="3">
      <t>フミキリヒト</t>
    </rPh>
    <rPh sb="4" eb="6">
      <t>テマエ</t>
    </rPh>
    <rPh sb="7" eb="10">
      <t>コウサテン</t>
    </rPh>
    <rPh sb="11" eb="15">
      <t>オウダンホドウ</t>
    </rPh>
    <rPh sb="16" eb="17">
      <t>ハイ</t>
    </rPh>
    <phoneticPr fontId="1"/>
  </si>
  <si>
    <t>米子方面へ
交通量が多く、車道を通っての進入は実質不可。押しボタン信号を押して横断歩道を歩いて渡る。
また、№33までは交通量が多いので通行注意。</t>
    <rPh sb="0" eb="4">
      <t>ヨナゴホウメン</t>
    </rPh>
    <rPh sb="6" eb="9">
      <t>コウツウリョウ</t>
    </rPh>
    <rPh sb="10" eb="11">
      <t>オオ</t>
    </rPh>
    <rPh sb="13" eb="15">
      <t>シャドウ</t>
    </rPh>
    <rPh sb="28" eb="29">
      <t>オ</t>
    </rPh>
    <rPh sb="33" eb="35">
      <t>シンゴウ</t>
    </rPh>
    <rPh sb="36" eb="37">
      <t>オ</t>
    </rPh>
    <rPh sb="44" eb="45">
      <t>アル</t>
    </rPh>
    <rPh sb="47" eb="48">
      <t>ワタ</t>
    </rPh>
    <rPh sb="60" eb="63">
      <t>コウツウリョウ</t>
    </rPh>
    <rPh sb="64" eb="65">
      <t>オオ</t>
    </rPh>
    <rPh sb="68" eb="70">
      <t>ツウコウ</t>
    </rPh>
    <rPh sb="70" eb="72">
      <t>チュウイ</t>
    </rPh>
    <phoneticPr fontId="1"/>
  </si>
  <si>
    <r>
      <t xml:space="preserve">買い物をしてレシートを取得。
自転車は駐車場奥のスペースに立掛けてください。
ゴール受付は仁王堂公園に開設します
</t>
    </r>
    <r>
      <rPr>
        <b/>
        <sz val="12"/>
        <color rgb="FFFF0000"/>
        <rFont val="メイリオ"/>
        <family val="3"/>
        <charset val="128"/>
      </rPr>
      <t>近隣に住宅がありますので、夜間に大声で騒ぐなどの行為はお控えください。</t>
    </r>
    <rPh sb="0" eb="1">
      <t>カ</t>
    </rPh>
    <rPh sb="2" eb="3">
      <t>モノ</t>
    </rPh>
    <rPh sb="11" eb="13">
      <t>シュトク</t>
    </rPh>
    <rPh sb="29" eb="31">
      <t>タテカ</t>
    </rPh>
    <rPh sb="51" eb="53">
      <t>カイセツ</t>
    </rPh>
    <rPh sb="57" eb="59">
      <t>キンリン</t>
    </rPh>
    <rPh sb="60" eb="62">
      <t>ジュウタク</t>
    </rPh>
    <rPh sb="70" eb="72">
      <t>ヤカン</t>
    </rPh>
    <rPh sb="73" eb="75">
      <t>オオゴエ</t>
    </rPh>
    <rPh sb="76" eb="77">
      <t>サワ</t>
    </rPh>
    <rPh sb="81" eb="83">
      <t>コウイ</t>
    </rPh>
    <rPh sb="85" eb="86">
      <t>ヒカ</t>
    </rPh>
    <phoneticPr fontId="1"/>
  </si>
  <si>
    <t>庄原・鍵掛峠方面へ
51km地点で道路工事あり。アスファルト上に砂利が浮いてますので通行注意。
鍵掛峠から先はグルービング(地面の縦溝)多いのでダウンヒル時注意。
ここから1km先のローソンから先は95km地点の道の駅おろちループまで開店している店舗・食堂等が極少。</t>
    <rPh sb="0" eb="2">
      <t>ショウバラ</t>
    </rPh>
    <rPh sb="3" eb="8">
      <t>カギカケトウゲホウメン</t>
    </rPh>
    <rPh sb="14" eb="16">
      <t>チテン</t>
    </rPh>
    <rPh sb="17" eb="21">
      <t>ドウロコウジ</t>
    </rPh>
    <rPh sb="30" eb="31">
      <t>ジョウ</t>
    </rPh>
    <rPh sb="32" eb="34">
      <t>ジャリ</t>
    </rPh>
    <rPh sb="48" eb="51">
      <t>カギカケトウゲ</t>
    </rPh>
    <rPh sb="53" eb="54">
      <t>サキ</t>
    </rPh>
    <rPh sb="62" eb="64">
      <t>ジメン</t>
    </rPh>
    <rPh sb="65" eb="66">
      <t>タテ</t>
    </rPh>
    <rPh sb="66" eb="67">
      <t>ミゾ</t>
    </rPh>
    <rPh sb="68" eb="69">
      <t>オオ</t>
    </rPh>
    <rPh sb="77" eb="80">
      <t>ジチュウイ</t>
    </rPh>
    <rPh sb="89" eb="90">
      <t>サキ</t>
    </rPh>
    <rPh sb="97" eb="98">
      <t>サキ</t>
    </rPh>
    <rPh sb="103" eb="105">
      <t>チテン</t>
    </rPh>
    <rPh sb="106" eb="107">
      <t>ミチ</t>
    </rPh>
    <rPh sb="108" eb="109">
      <t>エキ</t>
    </rPh>
    <rPh sb="117" eb="119">
      <t>カイテン</t>
    </rPh>
    <rPh sb="123" eb="125">
      <t>テンポ</t>
    </rPh>
    <rPh sb="126" eb="129">
      <t>ショクドウトウ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</si>
</sst>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26">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22"/>
      <color theme="1"/>
      <name val="メイリオ"/>
      <family val="3"/>
      <charset val="128"/>
    </font>
    <font>
      <b/>
      <sz val="12"/>
      <color theme="1"/>
      <name val="メイリオ"/>
      <family val="3"/>
      <charset val="128"/>
    </font>
    <font>
      <b/>
      <sz val="12"/>
      <color rgb="FFFF0000"/>
      <name val="メイリオ"/>
      <family val="3"/>
      <charset val="128"/>
    </font>
    <font>
      <b/>
      <sz val="12"/>
      <name val="メイリオ"/>
      <family val="3"/>
      <charset val="128"/>
    </font>
    <font>
      <b/>
      <sz val="11"/>
      <name val="メイリオ"/>
      <family val="3"/>
      <charset val="128"/>
    </font>
    <font>
      <b/>
      <sz val="11"/>
      <color rgb="FFFF0000"/>
      <name val="メイリオ"/>
      <family val="3"/>
      <charset val="128"/>
    </font>
    <font>
      <b/>
      <sz val="11"/>
      <color rgb="FF3333FF"/>
      <name val="メイリオ"/>
      <family val="3"/>
      <charset val="128"/>
    </font>
    <font>
      <sz val="12"/>
      <color rgb="FF000000"/>
      <name val="Arial"/>
      <family val="2"/>
    </font>
    <font>
      <sz val="12"/>
      <color rgb="FFFF0000"/>
      <name val="Arial"/>
      <family val="2"/>
    </font>
    <font>
      <b/>
      <sz val="12"/>
      <color rgb="FFFF99CC"/>
      <name val="Arial"/>
      <family val="2"/>
    </font>
    <font>
      <sz val="12"/>
      <color rgb="FF000000"/>
      <name val="ＭＳ ゴシック"/>
      <family val="3"/>
      <charset val="128"/>
    </font>
    <font>
      <sz val="12"/>
      <color rgb="FF000000"/>
      <name val="Segoe UI Symbol"/>
      <family val="1"/>
    </font>
    <font>
      <sz val="12"/>
      <color rgb="FF000000"/>
      <name val="Arial"/>
      <family val="1"/>
    </font>
    <font>
      <sz val="12"/>
      <color rgb="FFFF0000"/>
      <name val="ＭＳ ゴシック"/>
      <family val="3"/>
      <charset val="128"/>
    </font>
    <font>
      <sz val="12"/>
      <color rgb="FF000000"/>
      <name val="Segoe UI Symbol"/>
      <family val="3"/>
    </font>
    <font>
      <sz val="12"/>
      <color rgb="FF000000"/>
      <name val="Arial"/>
      <family val="3"/>
    </font>
    <font>
      <b/>
      <sz val="12"/>
      <color rgb="FFFF99CC"/>
      <name val="ＭＳ ゴシック"/>
      <family val="3"/>
      <charset val="128"/>
    </font>
    <font>
      <b/>
      <sz val="12"/>
      <color rgb="FFFF0000"/>
      <name val="ＭＳ ゴシック"/>
      <family val="3"/>
      <charset val="128"/>
    </font>
    <font>
      <b/>
      <sz val="20"/>
      <color rgb="FF000000"/>
      <name val="Arial"/>
      <family val="2"/>
    </font>
    <font>
      <b/>
      <sz val="20"/>
      <color rgb="FF000000"/>
      <name val="ＭＳ ゴシック"/>
      <family val="3"/>
      <charset val="128"/>
    </font>
    <font>
      <b/>
      <sz val="20"/>
      <color rgb="FF000000"/>
      <name val="Yu Gothic"/>
      <family val="2"/>
      <charset val="128"/>
    </font>
    <font>
      <sz val="12"/>
      <color theme="1"/>
      <name val="メイリオ"/>
      <family val="3"/>
      <charset val="128"/>
    </font>
    <font>
      <b/>
      <sz val="11"/>
      <name val="Microsoft JhengHei"/>
      <family val="2"/>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57">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49" fontId="5" fillId="0" borderId="0" xfId="0" applyNumberFormat="1" applyFont="1" applyAlignment="1">
      <alignment horizontal="center" vertical="center" shrinkToFit="1"/>
    </xf>
    <xf numFmtId="0" fontId="6" fillId="0" borderId="0" xfId="0" applyFont="1" applyAlignment="1">
      <alignment horizontal="right" vertical="center" shrinkToFit="1"/>
    </xf>
    <xf numFmtId="14" fontId="6" fillId="0" borderId="0" xfId="0" applyNumberFormat="1" applyFont="1" applyAlignment="1">
      <alignment horizontal="center" vertical="center" wrapText="1"/>
    </xf>
    <xf numFmtId="0" fontId="4" fillId="0" borderId="0" xfId="0" applyFont="1" applyAlignment="1">
      <alignment vertical="center" shrinkToFit="1"/>
    </xf>
    <xf numFmtId="0" fontId="4" fillId="0" borderId="0" xfId="0" applyFont="1">
      <alignment vertical="center"/>
    </xf>
    <xf numFmtId="0" fontId="6" fillId="0" borderId="2" xfId="0" applyFont="1" applyBorder="1" applyAlignment="1">
      <alignment horizontal="center" vertical="center" wrapText="1"/>
    </xf>
    <xf numFmtId="176" fontId="6" fillId="0" borderId="3" xfId="0" applyNumberFormat="1" applyFont="1" applyBorder="1" applyAlignment="1">
      <alignment horizontal="center" vertical="center" wrapText="1"/>
    </xf>
    <xf numFmtId="49" fontId="5" fillId="0" borderId="3" xfId="0" applyNumberFormat="1" applyFont="1" applyBorder="1" applyAlignment="1">
      <alignment horizontal="center" vertical="center" wrapText="1" shrinkToFit="1"/>
    </xf>
    <xf numFmtId="0" fontId="6" fillId="0" borderId="3" xfId="0" applyFont="1" applyBorder="1" applyAlignment="1">
      <alignment horizontal="center" vertical="center" wrapText="1"/>
    </xf>
    <xf numFmtId="0" fontId="4" fillId="0" borderId="0" xfId="0" applyFont="1" applyAlignment="1">
      <alignment vertical="center" wrapText="1"/>
    </xf>
    <xf numFmtId="176" fontId="6" fillId="0" borderId="1" xfId="0" applyNumberFormat="1" applyFont="1" applyBorder="1" applyAlignment="1">
      <alignment horizontal="center" vertical="center" wrapText="1"/>
    </xf>
    <xf numFmtId="49" fontId="5" fillId="2" borderId="1" xfId="0" applyNumberFormat="1" applyFont="1" applyFill="1" applyBorder="1" applyAlignment="1">
      <alignment horizontal="center" vertical="center" wrapText="1" shrinkToFit="1"/>
    </xf>
    <xf numFmtId="49" fontId="6" fillId="2" borderId="1" xfId="0" applyNumberFormat="1" applyFont="1" applyFill="1" applyBorder="1" applyAlignment="1">
      <alignment horizontal="center" vertical="center" wrapText="1" shrinkToFi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wrapText="1" shrinkToFit="1"/>
    </xf>
    <xf numFmtId="0" fontId="6" fillId="0" borderId="1" xfId="0" applyFont="1" applyBorder="1" applyAlignment="1">
      <alignment horizontal="left" vertical="center" wrapText="1" shrinkToFit="1"/>
    </xf>
    <xf numFmtId="0" fontId="6" fillId="0" borderId="0" xfId="0" applyFont="1" applyAlignment="1">
      <alignment vertical="center" wrapText="1"/>
    </xf>
    <xf numFmtId="49" fontId="5" fillId="0" borderId="1" xfId="0" applyNumberFormat="1" applyFont="1" applyBorder="1" applyAlignment="1">
      <alignment horizontal="center" vertical="center" wrapText="1" shrinkToFit="1"/>
    </xf>
    <xf numFmtId="0" fontId="7" fillId="0" borderId="1"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6" xfId="0" applyFont="1" applyBorder="1" applyAlignment="1">
      <alignment horizontal="left" vertical="center" wrapText="1" shrinkToFit="1"/>
    </xf>
    <xf numFmtId="0" fontId="6" fillId="0" borderId="1" xfId="0" applyFont="1" applyBorder="1" applyAlignment="1">
      <alignment vertical="center" wrapText="1" shrinkToFit="1"/>
    </xf>
    <xf numFmtId="0" fontId="6" fillId="0" borderId="1" xfId="0" applyFont="1" applyBorder="1" applyAlignment="1">
      <alignment vertical="center" wrapText="1"/>
    </xf>
    <xf numFmtId="0" fontId="4" fillId="0" borderId="1" xfId="0" applyFont="1" applyBorder="1" applyAlignment="1">
      <alignment horizontal="left" vertical="center" wrapText="1" shrinkToFit="1"/>
    </xf>
    <xf numFmtId="0" fontId="4" fillId="0" borderId="1" xfId="0" applyFont="1" applyBorder="1" applyAlignment="1">
      <alignment vertical="center" wrapText="1" shrinkToFit="1"/>
    </xf>
    <xf numFmtId="176" fontId="6" fillId="0" borderId="0" xfId="0" applyNumberFormat="1" applyFont="1">
      <alignment vertical="center"/>
    </xf>
    <xf numFmtId="0" fontId="6" fillId="0" borderId="0" xfId="0" applyFont="1" applyAlignment="1">
      <alignment vertical="center" shrinkToFit="1"/>
    </xf>
    <xf numFmtId="176" fontId="6" fillId="2" borderId="1" xfId="0" applyNumberFormat="1" applyFont="1" applyFill="1" applyBorder="1" applyAlignment="1">
      <alignment horizontal="center" vertical="center" wrapText="1"/>
    </xf>
    <xf numFmtId="0" fontId="6" fillId="2" borderId="6" xfId="0" applyFont="1" applyFill="1" applyBorder="1" applyAlignment="1">
      <alignment horizontal="left" vertical="center" wrapText="1" shrinkToFit="1"/>
    </xf>
    <xf numFmtId="0" fontId="6" fillId="0" borderId="5" xfId="0" applyFont="1" applyBorder="1" applyAlignment="1">
      <alignment horizontal="center" vertical="center" shrinkToFit="1"/>
    </xf>
    <xf numFmtId="0" fontId="6" fillId="2" borderId="5" xfId="0" applyFont="1" applyFill="1" applyBorder="1" applyAlignment="1">
      <alignment horizontal="center" vertical="center" shrinkToFit="1"/>
    </xf>
    <xf numFmtId="0" fontId="4" fillId="2" borderId="0" xfId="0" applyFont="1" applyFill="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2" borderId="7" xfId="0" applyFont="1" applyFill="1" applyBorder="1" applyAlignment="1">
      <alignment vertical="center" wrapText="1" shrinkToFit="1"/>
    </xf>
    <xf numFmtId="56" fontId="6" fillId="2" borderId="6" xfId="0" applyNumberFormat="1" applyFont="1" applyFill="1" applyBorder="1" applyAlignment="1">
      <alignment horizontal="left" vertical="center" wrapText="1" shrinkToFit="1"/>
    </xf>
    <xf numFmtId="0" fontId="6" fillId="0" borderId="3" xfId="0" applyFont="1" applyBorder="1" applyAlignment="1">
      <alignment horizontal="center" vertical="center" wrapText="1" shrinkToFit="1"/>
    </xf>
    <xf numFmtId="0" fontId="6" fillId="2" borderId="1" xfId="0" applyFont="1" applyFill="1" applyBorder="1" applyAlignment="1">
      <alignment vertical="center" wrapText="1" shrinkToFit="1"/>
    </xf>
    <xf numFmtId="0" fontId="10" fillId="0" borderId="0" xfId="0" applyFont="1" applyAlignment="1">
      <alignment horizontal="left" vertical="center" readingOrder="1"/>
    </xf>
    <xf numFmtId="0" fontId="18" fillId="0" borderId="0" xfId="0" applyFont="1" applyAlignment="1">
      <alignment horizontal="left" vertical="center" readingOrder="1"/>
    </xf>
    <xf numFmtId="0" fontId="15" fillId="0" borderId="0" xfId="0" applyFont="1" applyAlignment="1">
      <alignment vertical="center" readingOrder="1"/>
    </xf>
    <xf numFmtId="0" fontId="21" fillId="0" borderId="0" xfId="0" applyFont="1" applyAlignment="1">
      <alignment horizontal="left" vertical="center" readingOrder="1"/>
    </xf>
    <xf numFmtId="0" fontId="24" fillId="0" borderId="0" xfId="0" applyFont="1">
      <alignment vertical="center"/>
    </xf>
    <xf numFmtId="0" fontId="25" fillId="0" borderId="1" xfId="0" applyFont="1" applyBorder="1" applyAlignment="1">
      <alignment horizontal="center" vertical="center" wrapText="1" shrinkToFit="1"/>
    </xf>
    <xf numFmtId="0" fontId="3" fillId="0" borderId="0" xfId="0" applyFont="1" applyAlignment="1">
      <alignment horizontal="center" vertical="center"/>
    </xf>
    <xf numFmtId="176" fontId="4" fillId="0" borderId="0" xfId="0" applyNumberFormat="1" applyFont="1" applyAlignment="1">
      <alignment horizontal="center" vertical="center"/>
    </xf>
    <xf numFmtId="0" fontId="6" fillId="0" borderId="3"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8" fillId="2" borderId="8" xfId="0" applyFont="1" applyFill="1" applyBorder="1" applyAlignment="1">
      <alignment horizontal="left" vertical="center" wrapText="1" shrinkToFit="1"/>
    </xf>
    <xf numFmtId="0" fontId="8" fillId="2" borderId="9" xfId="0" applyFont="1" applyFill="1" applyBorder="1" applyAlignment="1">
      <alignment horizontal="left" vertical="center" wrapText="1" shrinkToFit="1"/>
    </xf>
    <xf numFmtId="0" fontId="15" fillId="0" borderId="0" xfId="0" applyFont="1" applyAlignment="1">
      <alignment horizontal="left" vertical="center" readingOrder="1"/>
    </xf>
    <xf numFmtId="0" fontId="10" fillId="0" borderId="0" xfId="0" applyFont="1" applyAlignment="1">
      <alignment horizontal="left" vertical="center" readingOrder="1"/>
    </xf>
    <xf numFmtId="0" fontId="15" fillId="0" borderId="0" xfId="0" applyFont="1" applyAlignment="1">
      <alignment horizontal="left" vertical="center" wrapText="1" readingOrder="1"/>
    </xf>
    <xf numFmtId="0" fontId="18" fillId="0" borderId="0" xfId="0" applyFont="1" applyAlignment="1">
      <alignment horizontal="left" vertical="center" wrapText="1" readingOrder="1"/>
    </xf>
  </cellXfs>
  <cellStyles count="1">
    <cellStyle name="標準" xfId="0" builtinId="0"/>
  </cellStyles>
  <dxfs count="0"/>
  <tableStyles count="0" defaultTableStyle="TableStyleMedium9" defaultPivotStyle="PivotStyleLight16"/>
  <colors>
    <mruColors>
      <color rgb="FF00FFFF"/>
      <color rgb="FF3333FF"/>
      <color rgb="FF669900"/>
      <color rgb="FFCC3399"/>
      <color rgb="FF99FFCC"/>
      <color rgb="FFCCC0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A35B6-6452-4AB7-9039-3E6AAC36EA0F}">
  <dimension ref="A1:J80"/>
  <sheetViews>
    <sheetView tabSelected="1" view="pageBreakPreview" topLeftCell="A50" zoomScale="85" zoomScaleNormal="100" zoomScaleSheetLayoutView="85" workbookViewId="0">
      <selection activeCell="I60" sqref="I60"/>
    </sheetView>
  </sheetViews>
  <sheetFormatPr defaultColWidth="39.75" defaultRowHeight="19.5"/>
  <cols>
    <col min="1" max="1" width="1.125" style="7" customWidth="1"/>
    <col min="2" max="2" width="4.5" style="7" bestFit="1" customWidth="1"/>
    <col min="3" max="3" width="11.875" style="28" bestFit="1" customWidth="1"/>
    <col min="4" max="4" width="10.25" style="28" bestFit="1" customWidth="1"/>
    <col min="5" max="5" width="38.625" style="3" customWidth="1"/>
    <col min="6" max="6" width="11.25" style="2" customWidth="1"/>
    <col min="7" max="7" width="9.75" style="2" bestFit="1" customWidth="1"/>
    <col min="8" max="8" width="12.375" style="7" customWidth="1"/>
    <col min="9" max="9" width="52.875" style="6" customWidth="1"/>
    <col min="10" max="10" width="26.75" style="29" bestFit="1" customWidth="1"/>
    <col min="11" max="16384" width="39.75" style="7"/>
  </cols>
  <sheetData>
    <row r="1" spans="2:10" ht="33">
      <c r="B1" s="44" t="s">
        <v>119</v>
      </c>
    </row>
    <row r="2" spans="2:10">
      <c r="B2" s="41" t="s">
        <v>96</v>
      </c>
    </row>
    <row r="3" spans="2:10">
      <c r="B3" s="41" t="s">
        <v>97</v>
      </c>
    </row>
    <row r="4" spans="2:10">
      <c r="B4" s="41" t="s">
        <v>98</v>
      </c>
    </row>
    <row r="5" spans="2:10">
      <c r="B5" s="55" t="s">
        <v>124</v>
      </c>
      <c r="C5" s="54"/>
      <c r="D5" s="54"/>
      <c r="E5" s="54"/>
      <c r="F5" s="54"/>
      <c r="G5" s="54"/>
      <c r="H5" s="54"/>
      <c r="I5" s="54"/>
      <c r="J5" s="54"/>
    </row>
    <row r="6" spans="2:10">
      <c r="B6" s="54"/>
      <c r="C6" s="54"/>
      <c r="D6" s="54"/>
      <c r="E6" s="54"/>
      <c r="F6" s="54"/>
      <c r="G6" s="54"/>
      <c r="H6" s="54"/>
      <c r="I6" s="54"/>
      <c r="J6" s="54"/>
    </row>
    <row r="7" spans="2:10">
      <c r="B7" s="41" t="s">
        <v>107</v>
      </c>
    </row>
    <row r="8" spans="2:10">
      <c r="B8" s="41" t="s">
        <v>99</v>
      </c>
    </row>
    <row r="9" spans="2:10">
      <c r="B9" s="41" t="s">
        <v>100</v>
      </c>
    </row>
    <row r="10" spans="2:10">
      <c r="B10" s="53" t="s">
        <v>112</v>
      </c>
      <c r="C10" s="54"/>
      <c r="D10" s="54"/>
      <c r="E10" s="54"/>
      <c r="F10" s="54"/>
      <c r="G10" s="54"/>
      <c r="H10" s="54"/>
      <c r="I10" s="54"/>
      <c r="J10" s="54"/>
    </row>
    <row r="11" spans="2:10">
      <c r="B11" s="43" t="s">
        <v>118</v>
      </c>
      <c r="C11" s="43"/>
      <c r="D11" s="43"/>
      <c r="E11" s="43"/>
      <c r="F11" s="43"/>
      <c r="G11" s="43"/>
      <c r="H11" s="43"/>
      <c r="I11" s="43"/>
      <c r="J11" s="43"/>
    </row>
    <row r="12" spans="2:10">
      <c r="B12" s="41" t="s">
        <v>101</v>
      </c>
    </row>
    <row r="13" spans="2:10">
      <c r="B13" s="41" t="s">
        <v>102</v>
      </c>
    </row>
    <row r="14" spans="2:10">
      <c r="B14" s="55" t="s">
        <v>110</v>
      </c>
      <c r="C14" s="54"/>
      <c r="D14" s="54"/>
      <c r="E14" s="54"/>
      <c r="F14" s="54"/>
      <c r="G14" s="54"/>
      <c r="H14" s="54"/>
      <c r="I14" s="54"/>
      <c r="J14" s="54"/>
    </row>
    <row r="15" spans="2:10">
      <c r="B15" s="54"/>
      <c r="C15" s="54"/>
      <c r="D15" s="54"/>
      <c r="E15" s="54"/>
      <c r="F15" s="54"/>
      <c r="G15" s="54"/>
      <c r="H15" s="54"/>
      <c r="I15" s="54"/>
      <c r="J15" s="54"/>
    </row>
    <row r="16" spans="2:10">
      <c r="B16" s="41" t="s">
        <v>120</v>
      </c>
    </row>
    <row r="17" spans="2:10">
      <c r="B17" s="41" t="s">
        <v>103</v>
      </c>
    </row>
    <row r="18" spans="2:10">
      <c r="B18" s="41" t="s">
        <v>108</v>
      </c>
    </row>
    <row r="19" spans="2:10">
      <c r="B19" s="41" t="s">
        <v>104</v>
      </c>
    </row>
    <row r="20" spans="2:10">
      <c r="B20" s="41" t="s">
        <v>109</v>
      </c>
    </row>
    <row r="21" spans="2:10">
      <c r="B21" s="55" t="s">
        <v>111</v>
      </c>
      <c r="C21" s="54"/>
      <c r="D21" s="54"/>
      <c r="E21" s="54"/>
      <c r="F21" s="54"/>
      <c r="G21" s="54"/>
      <c r="H21" s="54"/>
      <c r="I21" s="54"/>
      <c r="J21" s="54"/>
    </row>
    <row r="22" spans="2:10">
      <c r="B22" s="54"/>
      <c r="C22" s="54"/>
      <c r="D22" s="54"/>
      <c r="E22" s="54"/>
      <c r="F22" s="54"/>
      <c r="G22" s="54"/>
      <c r="H22" s="54"/>
      <c r="I22" s="54"/>
      <c r="J22" s="54"/>
    </row>
    <row r="23" spans="2:10">
      <c r="B23" s="41" t="s">
        <v>105</v>
      </c>
    </row>
    <row r="24" spans="2:10">
      <c r="B24" s="41" t="s">
        <v>106</v>
      </c>
    </row>
    <row r="25" spans="2:10">
      <c r="B25" s="42" t="s">
        <v>121</v>
      </c>
    </row>
    <row r="26" spans="2:10">
      <c r="B26" s="56" t="s">
        <v>122</v>
      </c>
      <c r="C26" s="54"/>
      <c r="D26" s="54"/>
      <c r="E26" s="54"/>
      <c r="F26" s="54"/>
      <c r="G26" s="54"/>
      <c r="H26" s="54"/>
      <c r="I26" s="54"/>
      <c r="J26" s="54"/>
    </row>
    <row r="27" spans="2:10">
      <c r="B27" s="54"/>
      <c r="C27" s="54"/>
      <c r="D27" s="54"/>
      <c r="E27" s="54"/>
      <c r="F27" s="54"/>
      <c r="G27" s="54"/>
      <c r="H27" s="54"/>
      <c r="I27" s="54"/>
      <c r="J27" s="54"/>
    </row>
    <row r="28" spans="2:10">
      <c r="B28" s="41" t="s">
        <v>123</v>
      </c>
    </row>
    <row r="29" spans="2:10">
      <c r="B29" s="42" t="s">
        <v>115</v>
      </c>
    </row>
    <row r="30" spans="2:10">
      <c r="B30" s="42" t="s">
        <v>116</v>
      </c>
    </row>
    <row r="31" spans="2:10">
      <c r="B31" s="45" t="s">
        <v>117</v>
      </c>
    </row>
    <row r="34" spans="1:10" s="1" customFormat="1" ht="35.25">
      <c r="B34" s="47" t="s">
        <v>39</v>
      </c>
      <c r="C34" s="47"/>
      <c r="D34" s="47"/>
      <c r="E34" s="47"/>
      <c r="F34" s="47"/>
      <c r="G34" s="47"/>
      <c r="H34" s="47"/>
      <c r="I34" s="47"/>
      <c r="J34" s="47"/>
    </row>
    <row r="35" spans="1:10" s="6" customFormat="1" ht="20.25" thickBot="1">
      <c r="A35" s="7"/>
      <c r="B35" s="2"/>
      <c r="C35" s="48"/>
      <c r="D35" s="48"/>
      <c r="E35" s="3"/>
      <c r="F35" s="2"/>
      <c r="G35" s="2"/>
      <c r="H35" s="2"/>
      <c r="I35" s="4" t="s">
        <v>94</v>
      </c>
      <c r="J35" s="5" t="s">
        <v>95</v>
      </c>
    </row>
    <row r="36" spans="1:10" s="12" customFormat="1">
      <c r="B36" s="8" t="s">
        <v>12</v>
      </c>
      <c r="C36" s="9" t="s">
        <v>0</v>
      </c>
      <c r="D36" s="9" t="s">
        <v>1</v>
      </c>
      <c r="E36" s="10" t="s">
        <v>7</v>
      </c>
      <c r="F36" s="39" t="s">
        <v>5</v>
      </c>
      <c r="G36" s="11" t="s">
        <v>2</v>
      </c>
      <c r="H36" s="39" t="s">
        <v>13</v>
      </c>
      <c r="I36" s="49" t="s">
        <v>4</v>
      </c>
      <c r="J36" s="50"/>
    </row>
    <row r="37" spans="1:10" s="19" customFormat="1" ht="38.1" customHeight="1">
      <c r="B37" s="33">
        <v>1</v>
      </c>
      <c r="C37" s="30">
        <v>0</v>
      </c>
      <c r="D37" s="30">
        <v>0</v>
      </c>
      <c r="E37" s="14" t="s">
        <v>28</v>
      </c>
      <c r="F37" s="15" t="s">
        <v>11</v>
      </c>
      <c r="G37" s="16" t="s">
        <v>8</v>
      </c>
      <c r="H37" s="17" t="s">
        <v>14</v>
      </c>
      <c r="I37" s="51" t="s">
        <v>22</v>
      </c>
      <c r="J37" s="52"/>
    </row>
    <row r="38" spans="1:10" s="12" customFormat="1">
      <c r="B38" s="32">
        <f>B37+1</f>
        <v>2</v>
      </c>
      <c r="C38" s="13">
        <f>D38-D37</f>
        <v>0.1</v>
      </c>
      <c r="D38" s="13">
        <v>0.1</v>
      </c>
      <c r="E38" s="20"/>
      <c r="F38" s="21" t="s">
        <v>25</v>
      </c>
      <c r="G38" s="35" t="s">
        <v>3</v>
      </c>
      <c r="H38" s="22" t="s">
        <v>20</v>
      </c>
      <c r="I38" s="18"/>
      <c r="J38" s="23"/>
    </row>
    <row r="39" spans="1:10" s="12" customFormat="1">
      <c r="B39" s="32">
        <f t="shared" ref="B39:B80" si="0">B38+1</f>
        <v>3</v>
      </c>
      <c r="C39" s="13">
        <f t="shared" ref="C39:C80" si="1">D39-D38</f>
        <v>4.7</v>
      </c>
      <c r="D39" s="13">
        <v>4.8</v>
      </c>
      <c r="E39" s="20"/>
      <c r="F39" s="21" t="s">
        <v>30</v>
      </c>
      <c r="G39" s="35" t="s">
        <v>3</v>
      </c>
      <c r="H39" s="22" t="s">
        <v>19</v>
      </c>
      <c r="I39" s="18" t="s">
        <v>29</v>
      </c>
      <c r="J39" s="23"/>
    </row>
    <row r="40" spans="1:10" s="12" customFormat="1">
      <c r="B40" s="32">
        <f t="shared" si="0"/>
        <v>4</v>
      </c>
      <c r="C40" s="13">
        <f t="shared" si="1"/>
        <v>6.0000000000000009</v>
      </c>
      <c r="D40" s="13">
        <v>10.8</v>
      </c>
      <c r="E40" s="20"/>
      <c r="F40" s="21" t="s">
        <v>25</v>
      </c>
      <c r="G40" s="36" t="s">
        <v>6</v>
      </c>
      <c r="H40" s="22" t="s">
        <v>31</v>
      </c>
      <c r="I40" s="18" t="s">
        <v>32</v>
      </c>
      <c r="J40" s="23"/>
    </row>
    <row r="41" spans="1:10" s="12" customFormat="1">
      <c r="B41" s="32">
        <f t="shared" si="0"/>
        <v>5</v>
      </c>
      <c r="C41" s="13">
        <f t="shared" si="1"/>
        <v>0.89999999999999858</v>
      </c>
      <c r="D41" s="13">
        <v>11.7</v>
      </c>
      <c r="E41" s="20"/>
      <c r="F41" s="21" t="s">
        <v>23</v>
      </c>
      <c r="G41" s="35" t="s">
        <v>3</v>
      </c>
      <c r="H41" s="22" t="s">
        <v>31</v>
      </c>
      <c r="I41" s="24" t="s">
        <v>33</v>
      </c>
      <c r="J41" s="23"/>
    </row>
    <row r="42" spans="1:10" s="12" customFormat="1">
      <c r="B42" s="32">
        <f t="shared" si="0"/>
        <v>6</v>
      </c>
      <c r="C42" s="13">
        <f t="shared" si="1"/>
        <v>2.4000000000000004</v>
      </c>
      <c r="D42" s="13">
        <v>14.1</v>
      </c>
      <c r="E42" s="20"/>
      <c r="F42" s="21" t="s">
        <v>15</v>
      </c>
      <c r="G42" s="35" t="s">
        <v>3</v>
      </c>
      <c r="H42" s="22" t="s">
        <v>18</v>
      </c>
      <c r="I42" s="24" t="s">
        <v>33</v>
      </c>
      <c r="J42" s="23"/>
    </row>
    <row r="43" spans="1:10" s="12" customFormat="1">
      <c r="B43" s="32">
        <f t="shared" si="0"/>
        <v>7</v>
      </c>
      <c r="C43" s="13">
        <f t="shared" si="1"/>
        <v>4.2999999999999989</v>
      </c>
      <c r="D43" s="13">
        <v>18.399999999999999</v>
      </c>
      <c r="E43" s="20" t="s">
        <v>34</v>
      </c>
      <c r="F43" s="21" t="s">
        <v>23</v>
      </c>
      <c r="G43" s="35" t="s">
        <v>3</v>
      </c>
      <c r="H43" s="22" t="s">
        <v>35</v>
      </c>
      <c r="I43" s="24" t="s">
        <v>129</v>
      </c>
      <c r="J43" s="23"/>
    </row>
    <row r="44" spans="1:10" s="12" customFormat="1" ht="39">
      <c r="B44" s="32">
        <f t="shared" si="0"/>
        <v>8</v>
      </c>
      <c r="C44" s="13">
        <f t="shared" si="1"/>
        <v>1</v>
      </c>
      <c r="D44" s="13">
        <v>19.399999999999999</v>
      </c>
      <c r="E44" s="20" t="s">
        <v>36</v>
      </c>
      <c r="F44" s="21" t="s">
        <v>17</v>
      </c>
      <c r="G44" s="36" t="s">
        <v>3</v>
      </c>
      <c r="H44" s="22" t="s">
        <v>37</v>
      </c>
      <c r="I44" s="24" t="s">
        <v>130</v>
      </c>
      <c r="J44" s="23"/>
    </row>
    <row r="45" spans="1:10" s="12" customFormat="1" ht="58.5">
      <c r="B45" s="32">
        <f t="shared" si="0"/>
        <v>9</v>
      </c>
      <c r="C45" s="13">
        <f t="shared" si="1"/>
        <v>18.300000000000004</v>
      </c>
      <c r="D45" s="13">
        <v>37.700000000000003</v>
      </c>
      <c r="E45" s="20" t="s">
        <v>40</v>
      </c>
      <c r="F45" s="21" t="s">
        <v>23</v>
      </c>
      <c r="G45" s="35" t="s">
        <v>3</v>
      </c>
      <c r="H45" s="22" t="s">
        <v>43</v>
      </c>
      <c r="I45" s="25" t="s">
        <v>41</v>
      </c>
      <c r="J45" s="23"/>
    </row>
    <row r="46" spans="1:10" s="12" customFormat="1" ht="180" customHeight="1">
      <c r="B46" s="32">
        <f t="shared" si="0"/>
        <v>10</v>
      </c>
      <c r="C46" s="13">
        <f t="shared" si="1"/>
        <v>9</v>
      </c>
      <c r="D46" s="13">
        <v>46.7</v>
      </c>
      <c r="E46" s="20" t="s">
        <v>42</v>
      </c>
      <c r="F46" s="21" t="s">
        <v>23</v>
      </c>
      <c r="G46" s="35" t="s">
        <v>3</v>
      </c>
      <c r="H46" s="22" t="s">
        <v>44</v>
      </c>
      <c r="I46" s="18" t="s">
        <v>134</v>
      </c>
      <c r="J46" s="23"/>
    </row>
    <row r="47" spans="1:10" s="12" customFormat="1">
      <c r="B47" s="32">
        <f t="shared" si="0"/>
        <v>11</v>
      </c>
      <c r="C47" s="13">
        <f t="shared" si="1"/>
        <v>32.799999999999997</v>
      </c>
      <c r="D47" s="13">
        <v>79.5</v>
      </c>
      <c r="E47" s="20"/>
      <c r="F47" s="21" t="s">
        <v>26</v>
      </c>
      <c r="G47" s="35" t="s">
        <v>6</v>
      </c>
      <c r="H47" s="22" t="s">
        <v>48</v>
      </c>
      <c r="I47" s="18" t="s">
        <v>45</v>
      </c>
      <c r="J47" s="23"/>
    </row>
    <row r="48" spans="1:10" s="19" customFormat="1" ht="60" customHeight="1">
      <c r="B48" s="33">
        <f t="shared" si="0"/>
        <v>12</v>
      </c>
      <c r="C48" s="30">
        <f t="shared" si="1"/>
        <v>9.9999999999994316E-2</v>
      </c>
      <c r="D48" s="30">
        <v>79.599999999999994</v>
      </c>
      <c r="E48" s="14" t="s">
        <v>88</v>
      </c>
      <c r="F48" s="15"/>
      <c r="G48" s="16" t="s">
        <v>46</v>
      </c>
      <c r="H48" s="17" t="s">
        <v>48</v>
      </c>
      <c r="I48" s="40" t="s">
        <v>89</v>
      </c>
      <c r="J48" s="38" t="s">
        <v>90</v>
      </c>
    </row>
    <row r="49" spans="2:10" s="12" customFormat="1">
      <c r="B49" s="32">
        <f t="shared" si="0"/>
        <v>13</v>
      </c>
      <c r="C49" s="13">
        <f t="shared" si="1"/>
        <v>0.10000000000000853</v>
      </c>
      <c r="D49" s="13">
        <v>79.7</v>
      </c>
      <c r="E49" s="20"/>
      <c r="F49" s="21" t="s">
        <v>25</v>
      </c>
      <c r="G49" s="36" t="s">
        <v>6</v>
      </c>
      <c r="H49" s="22" t="s">
        <v>47</v>
      </c>
      <c r="I49" s="26"/>
      <c r="J49" s="23"/>
    </row>
    <row r="50" spans="2:10" s="12" customFormat="1" ht="90" customHeight="1">
      <c r="B50" s="32">
        <f t="shared" si="0"/>
        <v>14</v>
      </c>
      <c r="C50" s="13">
        <f t="shared" si="1"/>
        <v>1</v>
      </c>
      <c r="D50" s="13">
        <v>80.7</v>
      </c>
      <c r="E50" s="20"/>
      <c r="F50" s="21" t="s">
        <v>24</v>
      </c>
      <c r="G50" s="36" t="s">
        <v>3</v>
      </c>
      <c r="H50" s="22" t="s">
        <v>49</v>
      </c>
      <c r="I50" s="26" t="s">
        <v>113</v>
      </c>
      <c r="J50" s="23"/>
    </row>
    <row r="51" spans="2:10" s="12" customFormat="1">
      <c r="B51" s="32">
        <f t="shared" si="0"/>
        <v>15</v>
      </c>
      <c r="C51" s="13">
        <f t="shared" si="1"/>
        <v>34.200000000000003</v>
      </c>
      <c r="D51" s="13">
        <v>114.9</v>
      </c>
      <c r="E51" s="20"/>
      <c r="F51" s="21" t="s">
        <v>25</v>
      </c>
      <c r="G51" s="36" t="s">
        <v>6</v>
      </c>
      <c r="H51" s="22" t="s">
        <v>49</v>
      </c>
      <c r="I51" s="26" t="s">
        <v>50</v>
      </c>
      <c r="J51" s="23"/>
    </row>
    <row r="52" spans="2:10" s="12" customFormat="1">
      <c r="B52" s="32">
        <f t="shared" si="0"/>
        <v>16</v>
      </c>
      <c r="C52" s="13">
        <f t="shared" si="1"/>
        <v>7.8999999999999915</v>
      </c>
      <c r="D52" s="13">
        <v>122.8</v>
      </c>
      <c r="E52" s="20"/>
      <c r="F52" s="21" t="s">
        <v>24</v>
      </c>
      <c r="G52" s="36" t="s">
        <v>3</v>
      </c>
      <c r="H52" s="22" t="s">
        <v>14</v>
      </c>
      <c r="I52" s="26" t="s">
        <v>51</v>
      </c>
      <c r="J52" s="23"/>
    </row>
    <row r="53" spans="2:10" s="12" customFormat="1">
      <c r="B53" s="32">
        <f t="shared" si="0"/>
        <v>17</v>
      </c>
      <c r="C53" s="13">
        <f t="shared" si="1"/>
        <v>0.60000000000000853</v>
      </c>
      <c r="D53" s="13">
        <v>123.4</v>
      </c>
      <c r="E53" s="20"/>
      <c r="F53" s="21" t="s">
        <v>26</v>
      </c>
      <c r="G53" s="36" t="s">
        <v>6</v>
      </c>
      <c r="H53" s="22" t="s">
        <v>14</v>
      </c>
      <c r="I53" s="26" t="s">
        <v>52</v>
      </c>
      <c r="J53" s="23"/>
    </row>
    <row r="54" spans="2:10" s="12" customFormat="1">
      <c r="B54" s="32">
        <f t="shared" si="0"/>
        <v>18</v>
      </c>
      <c r="C54" s="13">
        <f t="shared" si="1"/>
        <v>1.3999999999999915</v>
      </c>
      <c r="D54" s="13">
        <v>124.8</v>
      </c>
      <c r="E54" s="20"/>
      <c r="F54" s="21" t="s">
        <v>25</v>
      </c>
      <c r="G54" s="36" t="s">
        <v>3</v>
      </c>
      <c r="H54" s="22" t="s">
        <v>14</v>
      </c>
      <c r="I54" s="26"/>
      <c r="J54" s="23"/>
    </row>
    <row r="55" spans="2:10" s="19" customFormat="1" ht="38.1" customHeight="1">
      <c r="B55" s="33">
        <f t="shared" si="0"/>
        <v>19</v>
      </c>
      <c r="C55" s="30">
        <f t="shared" si="1"/>
        <v>0.10000000000000853</v>
      </c>
      <c r="D55" s="30">
        <v>124.9</v>
      </c>
      <c r="E55" s="14" t="s">
        <v>53</v>
      </c>
      <c r="F55" s="15"/>
      <c r="G55" s="16" t="s">
        <v>9</v>
      </c>
      <c r="H55" s="17" t="s">
        <v>14</v>
      </c>
      <c r="I55" s="40" t="s">
        <v>54</v>
      </c>
      <c r="J55" s="38" t="s">
        <v>84</v>
      </c>
    </row>
    <row r="56" spans="2:10" s="12" customFormat="1">
      <c r="B56" s="32">
        <f t="shared" si="0"/>
        <v>20</v>
      </c>
      <c r="C56" s="13">
        <f t="shared" si="1"/>
        <v>1.0999999999999943</v>
      </c>
      <c r="D56" s="13">
        <v>126</v>
      </c>
      <c r="E56" s="20"/>
      <c r="F56" s="21" t="s">
        <v>25</v>
      </c>
      <c r="G56" s="36" t="s">
        <v>3</v>
      </c>
      <c r="H56" s="22" t="s">
        <v>14</v>
      </c>
      <c r="I56" s="26" t="s">
        <v>55</v>
      </c>
      <c r="J56" s="23"/>
    </row>
    <row r="57" spans="2:10" s="12" customFormat="1">
      <c r="B57" s="32">
        <f t="shared" si="0"/>
        <v>21</v>
      </c>
      <c r="C57" s="13">
        <f t="shared" si="1"/>
        <v>3.1999999999999886</v>
      </c>
      <c r="D57" s="13">
        <v>129.19999999999999</v>
      </c>
      <c r="E57" s="20"/>
      <c r="F57" s="21" t="s">
        <v>23</v>
      </c>
      <c r="G57" s="36" t="s">
        <v>6</v>
      </c>
      <c r="H57" s="22" t="s">
        <v>56</v>
      </c>
      <c r="I57" s="26" t="s">
        <v>57</v>
      </c>
      <c r="J57" s="23"/>
    </row>
    <row r="58" spans="2:10" s="12" customFormat="1">
      <c r="B58" s="32">
        <f t="shared" si="0"/>
        <v>22</v>
      </c>
      <c r="C58" s="13">
        <f t="shared" si="1"/>
        <v>4.4000000000000057</v>
      </c>
      <c r="D58" s="13">
        <v>133.6</v>
      </c>
      <c r="E58" s="20" t="s">
        <v>16</v>
      </c>
      <c r="F58" s="21" t="s">
        <v>23</v>
      </c>
      <c r="G58" s="36" t="s">
        <v>3</v>
      </c>
      <c r="H58" s="22" t="s">
        <v>18</v>
      </c>
      <c r="I58" s="26" t="s">
        <v>58</v>
      </c>
      <c r="J58" s="23"/>
    </row>
    <row r="59" spans="2:10" s="12" customFormat="1" ht="110.1" customHeight="1">
      <c r="B59" s="32">
        <f t="shared" si="0"/>
        <v>23</v>
      </c>
      <c r="C59" s="13">
        <f t="shared" ref="C59:C60" si="2">D59-D58</f>
        <v>28.900000000000006</v>
      </c>
      <c r="D59" s="13">
        <v>162.5</v>
      </c>
      <c r="E59" s="20" t="s">
        <v>16</v>
      </c>
      <c r="F59" s="21"/>
      <c r="G59" s="36"/>
      <c r="H59" s="22"/>
      <c r="I59" s="26" t="s">
        <v>114</v>
      </c>
      <c r="J59" s="23"/>
    </row>
    <row r="60" spans="2:10" s="19" customFormat="1" ht="38.1" customHeight="1">
      <c r="B60" s="33">
        <f t="shared" si="0"/>
        <v>24</v>
      </c>
      <c r="C60" s="30">
        <f t="shared" si="2"/>
        <v>3</v>
      </c>
      <c r="D60" s="30">
        <v>165.5</v>
      </c>
      <c r="E60" s="14" t="s">
        <v>92</v>
      </c>
      <c r="F60" s="15" t="s">
        <v>23</v>
      </c>
      <c r="G60" s="16" t="s">
        <v>60</v>
      </c>
      <c r="H60" s="17" t="s">
        <v>59</v>
      </c>
      <c r="I60" s="40" t="s">
        <v>38</v>
      </c>
      <c r="J60" s="38" t="s">
        <v>85</v>
      </c>
    </row>
    <row r="61" spans="2:10" s="12" customFormat="1">
      <c r="B61" s="32">
        <f t="shared" si="0"/>
        <v>25</v>
      </c>
      <c r="C61" s="13">
        <f t="shared" si="1"/>
        <v>5.9000000000000057</v>
      </c>
      <c r="D61" s="13">
        <v>171.4</v>
      </c>
      <c r="E61" s="20"/>
      <c r="F61" s="21" t="s">
        <v>27</v>
      </c>
      <c r="G61" s="35" t="s">
        <v>3</v>
      </c>
      <c r="H61" s="22" t="s">
        <v>63</v>
      </c>
      <c r="I61" s="27" t="s">
        <v>62</v>
      </c>
      <c r="J61" s="23"/>
    </row>
    <row r="62" spans="2:10" s="12" customFormat="1">
      <c r="B62" s="32">
        <f t="shared" si="0"/>
        <v>26</v>
      </c>
      <c r="C62" s="13">
        <f t="shared" si="1"/>
        <v>0.5</v>
      </c>
      <c r="D62" s="13">
        <v>171.9</v>
      </c>
      <c r="E62" s="20"/>
      <c r="F62" s="21" t="s">
        <v>26</v>
      </c>
      <c r="G62" s="35" t="s">
        <v>6</v>
      </c>
      <c r="H62" s="22" t="s">
        <v>61</v>
      </c>
      <c r="I62" s="27" t="s">
        <v>64</v>
      </c>
      <c r="J62" s="23"/>
    </row>
    <row r="63" spans="2:10" s="12" customFormat="1" ht="39">
      <c r="B63" s="32">
        <f t="shared" si="0"/>
        <v>27</v>
      </c>
      <c r="C63" s="13">
        <f t="shared" si="1"/>
        <v>9.9999999999994316E-2</v>
      </c>
      <c r="D63" s="13">
        <v>172</v>
      </c>
      <c r="E63" s="20"/>
      <c r="F63" s="21" t="s">
        <v>25</v>
      </c>
      <c r="G63" s="35" t="s">
        <v>3</v>
      </c>
      <c r="H63" s="22" t="s">
        <v>65</v>
      </c>
      <c r="I63" s="27"/>
      <c r="J63" s="23"/>
    </row>
    <row r="64" spans="2:10" s="12" customFormat="1">
      <c r="B64" s="32">
        <f t="shared" si="0"/>
        <v>28</v>
      </c>
      <c r="C64" s="13">
        <f t="shared" ref="C64:C65" si="3">D64-D63</f>
        <v>8.1999999999999886</v>
      </c>
      <c r="D64" s="13">
        <v>180.2</v>
      </c>
      <c r="E64" s="20"/>
      <c r="F64" s="46" t="s">
        <v>125</v>
      </c>
      <c r="G64" s="35" t="s">
        <v>126</v>
      </c>
      <c r="H64" s="22" t="s">
        <v>127</v>
      </c>
      <c r="I64" s="27" t="s">
        <v>131</v>
      </c>
      <c r="J64" s="23"/>
    </row>
    <row r="65" spans="1:10" s="12" customFormat="1" ht="99.95" customHeight="1">
      <c r="B65" s="32">
        <f t="shared" si="0"/>
        <v>29</v>
      </c>
      <c r="C65" s="13">
        <f t="shared" si="3"/>
        <v>0.10000000000002274</v>
      </c>
      <c r="D65" s="13">
        <v>180.3</v>
      </c>
      <c r="E65" s="20" t="s">
        <v>66</v>
      </c>
      <c r="F65" s="21" t="s">
        <v>23</v>
      </c>
      <c r="G65" s="35" t="s">
        <v>3</v>
      </c>
      <c r="H65" s="22" t="s">
        <v>67</v>
      </c>
      <c r="I65" s="27" t="s">
        <v>132</v>
      </c>
      <c r="J65" s="23"/>
    </row>
    <row r="66" spans="1:10" s="12" customFormat="1">
      <c r="B66" s="32">
        <f t="shared" si="0"/>
        <v>30</v>
      </c>
      <c r="C66" s="13">
        <f t="shared" si="1"/>
        <v>2.5</v>
      </c>
      <c r="D66" s="13">
        <v>182.8</v>
      </c>
      <c r="E66" s="20" t="s">
        <v>68</v>
      </c>
      <c r="F66" s="21" t="s">
        <v>23</v>
      </c>
      <c r="G66" s="35" t="s">
        <v>6</v>
      </c>
      <c r="H66" s="22" t="s">
        <v>70</v>
      </c>
      <c r="I66" s="27" t="s">
        <v>69</v>
      </c>
      <c r="J66" s="23"/>
    </row>
    <row r="67" spans="1:10" s="12" customFormat="1">
      <c r="B67" s="32">
        <f t="shared" si="0"/>
        <v>31</v>
      </c>
      <c r="C67" s="13">
        <f t="shared" si="1"/>
        <v>0.59999999999999432</v>
      </c>
      <c r="D67" s="13">
        <v>183.4</v>
      </c>
      <c r="E67" s="20" t="s">
        <v>16</v>
      </c>
      <c r="F67" s="21" t="s">
        <v>23</v>
      </c>
      <c r="G67" s="35" t="s">
        <v>6</v>
      </c>
      <c r="H67" s="22" t="s">
        <v>14</v>
      </c>
      <c r="I67" s="27" t="s">
        <v>71</v>
      </c>
      <c r="J67" s="23"/>
    </row>
    <row r="68" spans="1:10" s="19" customFormat="1" ht="38.1" customHeight="1">
      <c r="B68" s="33">
        <f t="shared" si="0"/>
        <v>32</v>
      </c>
      <c r="C68" s="30">
        <f t="shared" si="1"/>
        <v>0.19999999999998863</v>
      </c>
      <c r="D68" s="30">
        <v>183.6</v>
      </c>
      <c r="E68" s="14" t="s">
        <v>72</v>
      </c>
      <c r="F68" s="15"/>
      <c r="G68" s="16" t="s">
        <v>46</v>
      </c>
      <c r="H68" s="17" t="s">
        <v>14</v>
      </c>
      <c r="I68" s="40" t="s">
        <v>93</v>
      </c>
      <c r="J68" s="38" t="s">
        <v>86</v>
      </c>
    </row>
    <row r="69" spans="1:10" s="12" customFormat="1">
      <c r="B69" s="32">
        <f t="shared" si="0"/>
        <v>33</v>
      </c>
      <c r="C69" s="13">
        <f t="shared" si="1"/>
        <v>0.30000000000001137</v>
      </c>
      <c r="D69" s="13">
        <v>183.9</v>
      </c>
      <c r="E69" s="20" t="s">
        <v>16</v>
      </c>
      <c r="F69" s="21" t="s">
        <v>23</v>
      </c>
      <c r="G69" s="35" t="s">
        <v>6</v>
      </c>
      <c r="H69" s="22" t="s">
        <v>70</v>
      </c>
      <c r="I69" s="27"/>
      <c r="J69" s="23"/>
    </row>
    <row r="70" spans="1:10" s="12" customFormat="1">
      <c r="B70" s="32">
        <f t="shared" si="0"/>
        <v>34</v>
      </c>
      <c r="C70" s="13">
        <f t="shared" si="1"/>
        <v>0.29999999999998295</v>
      </c>
      <c r="D70" s="13">
        <v>184.2</v>
      </c>
      <c r="E70" s="20" t="s">
        <v>16</v>
      </c>
      <c r="F70" s="21" t="s">
        <v>24</v>
      </c>
      <c r="G70" s="35" t="s">
        <v>3</v>
      </c>
      <c r="H70" s="22" t="s">
        <v>14</v>
      </c>
      <c r="I70" s="27" t="s">
        <v>77</v>
      </c>
      <c r="J70" s="23"/>
    </row>
    <row r="71" spans="1:10" s="12" customFormat="1">
      <c r="B71" s="32">
        <f t="shared" si="0"/>
        <v>35</v>
      </c>
      <c r="C71" s="13">
        <f t="shared" si="1"/>
        <v>0.90000000000000568</v>
      </c>
      <c r="D71" s="13">
        <v>185.1</v>
      </c>
      <c r="E71" s="20" t="s">
        <v>73</v>
      </c>
      <c r="F71" s="21" t="s">
        <v>23</v>
      </c>
      <c r="G71" s="35" t="s">
        <v>6</v>
      </c>
      <c r="H71" s="22" t="s">
        <v>67</v>
      </c>
      <c r="I71" s="27"/>
      <c r="J71" s="23"/>
    </row>
    <row r="72" spans="1:10" s="12" customFormat="1" ht="39">
      <c r="B72" s="32">
        <f t="shared" si="0"/>
        <v>36</v>
      </c>
      <c r="C72" s="13">
        <f t="shared" si="1"/>
        <v>0.40000000000000568</v>
      </c>
      <c r="D72" s="13">
        <v>185.5</v>
      </c>
      <c r="E72" s="20" t="s">
        <v>74</v>
      </c>
      <c r="F72" s="21" t="s">
        <v>23</v>
      </c>
      <c r="G72" s="35" t="s">
        <v>3</v>
      </c>
      <c r="H72" s="22" t="s">
        <v>14</v>
      </c>
      <c r="I72" s="27" t="s">
        <v>128</v>
      </c>
      <c r="J72" s="23"/>
    </row>
    <row r="73" spans="1:10" s="12" customFormat="1">
      <c r="B73" s="32">
        <f t="shared" si="0"/>
        <v>37</v>
      </c>
      <c r="C73" s="13">
        <f t="shared" si="1"/>
        <v>0.59999999999999432</v>
      </c>
      <c r="D73" s="13">
        <v>186.1</v>
      </c>
      <c r="E73" s="20"/>
      <c r="F73" s="21" t="s">
        <v>25</v>
      </c>
      <c r="G73" s="35" t="s">
        <v>6</v>
      </c>
      <c r="H73" s="22" t="s">
        <v>14</v>
      </c>
      <c r="I73" s="27"/>
      <c r="J73" s="23"/>
    </row>
    <row r="74" spans="1:10" s="12" customFormat="1">
      <c r="B74" s="32">
        <f t="shared" si="0"/>
        <v>38</v>
      </c>
      <c r="C74" s="13">
        <f t="shared" si="1"/>
        <v>0.20000000000001705</v>
      </c>
      <c r="D74" s="13">
        <v>186.3</v>
      </c>
      <c r="E74" s="20"/>
      <c r="F74" s="21" t="s">
        <v>75</v>
      </c>
      <c r="G74" s="35" t="s">
        <v>3</v>
      </c>
      <c r="H74" s="22" t="s">
        <v>14</v>
      </c>
      <c r="I74" s="27" t="s">
        <v>76</v>
      </c>
      <c r="J74" s="23"/>
    </row>
    <row r="75" spans="1:10" s="12" customFormat="1">
      <c r="B75" s="32">
        <f t="shared" si="0"/>
        <v>39</v>
      </c>
      <c r="C75" s="13">
        <f t="shared" si="1"/>
        <v>2.6999999999999886</v>
      </c>
      <c r="D75" s="13">
        <v>189</v>
      </c>
      <c r="E75" s="20" t="s">
        <v>16</v>
      </c>
      <c r="F75" s="21" t="s">
        <v>23</v>
      </c>
      <c r="G75" s="35" t="s">
        <v>6</v>
      </c>
      <c r="H75" s="22" t="s">
        <v>14</v>
      </c>
      <c r="I75" s="27"/>
      <c r="J75" s="23"/>
    </row>
    <row r="76" spans="1:10" s="12" customFormat="1" ht="58.5">
      <c r="B76" s="32">
        <f t="shared" si="0"/>
        <v>40</v>
      </c>
      <c r="C76" s="13">
        <f t="shared" si="1"/>
        <v>8</v>
      </c>
      <c r="D76" s="13">
        <v>197</v>
      </c>
      <c r="E76" s="20"/>
      <c r="F76" s="21" t="s">
        <v>24</v>
      </c>
      <c r="G76" s="35" t="s">
        <v>3</v>
      </c>
      <c r="H76" s="22" t="s">
        <v>80</v>
      </c>
      <c r="I76" s="27" t="s">
        <v>91</v>
      </c>
      <c r="J76" s="23"/>
    </row>
    <row r="77" spans="1:10" s="12" customFormat="1">
      <c r="B77" s="32">
        <f t="shared" si="0"/>
        <v>41</v>
      </c>
      <c r="C77" s="13">
        <f t="shared" si="1"/>
        <v>1.5999999999999943</v>
      </c>
      <c r="D77" s="13">
        <v>198.6</v>
      </c>
      <c r="E77" s="20"/>
      <c r="F77" s="21" t="s">
        <v>26</v>
      </c>
      <c r="G77" s="35" t="s">
        <v>6</v>
      </c>
      <c r="H77" s="22" t="s">
        <v>78</v>
      </c>
      <c r="I77" s="27" t="s">
        <v>79</v>
      </c>
      <c r="J77" s="23"/>
    </row>
    <row r="78" spans="1:10" s="12" customFormat="1">
      <c r="B78" s="32">
        <f t="shared" si="0"/>
        <v>42</v>
      </c>
      <c r="C78" s="13">
        <f t="shared" si="1"/>
        <v>1.4000000000000057</v>
      </c>
      <c r="D78" s="13">
        <v>200</v>
      </c>
      <c r="E78" s="20"/>
      <c r="F78" s="21" t="s">
        <v>25</v>
      </c>
      <c r="G78" s="35" t="s">
        <v>3</v>
      </c>
      <c r="H78" s="22" t="s">
        <v>82</v>
      </c>
      <c r="I78" s="27" t="s">
        <v>81</v>
      </c>
      <c r="J78" s="23"/>
    </row>
    <row r="79" spans="1:10" s="12" customFormat="1">
      <c r="B79" s="32">
        <f t="shared" si="0"/>
        <v>43</v>
      </c>
      <c r="C79" s="13">
        <f t="shared" si="1"/>
        <v>0.5</v>
      </c>
      <c r="D79" s="13">
        <v>200.5</v>
      </c>
      <c r="E79" s="20"/>
      <c r="F79" s="21" t="s">
        <v>24</v>
      </c>
      <c r="G79" s="35" t="s">
        <v>3</v>
      </c>
      <c r="H79" s="22" t="s">
        <v>82</v>
      </c>
      <c r="I79" s="27" t="s">
        <v>83</v>
      </c>
      <c r="J79" s="23"/>
    </row>
    <row r="80" spans="1:10" s="12" customFormat="1" ht="120" customHeight="1" thickBot="1">
      <c r="A80" s="34"/>
      <c r="B80" s="33">
        <f t="shared" si="0"/>
        <v>44</v>
      </c>
      <c r="C80" s="30">
        <f t="shared" si="1"/>
        <v>1</v>
      </c>
      <c r="D80" s="30">
        <v>201.5</v>
      </c>
      <c r="E80" s="14" t="s">
        <v>21</v>
      </c>
      <c r="F80" s="17" t="s">
        <v>10</v>
      </c>
      <c r="G80" s="16"/>
      <c r="H80" s="17"/>
      <c r="I80" s="37" t="s">
        <v>133</v>
      </c>
      <c r="J80" s="31" t="s">
        <v>87</v>
      </c>
    </row>
  </sheetData>
  <mergeCells count="9">
    <mergeCell ref="I37:J37"/>
    <mergeCell ref="B14:J15"/>
    <mergeCell ref="B21:J22"/>
    <mergeCell ref="B26:J27"/>
    <mergeCell ref="B10:J10"/>
    <mergeCell ref="B5:J6"/>
    <mergeCell ref="B34:J34"/>
    <mergeCell ref="C35:D35"/>
    <mergeCell ref="I36:J36"/>
  </mergeCells>
  <phoneticPr fontId="1"/>
  <pageMargins left="0.23622047244094491" right="0.23622047244094491" top="0.74803149606299213" bottom="0.74803149606299213" header="0.31496062992125984" footer="0.31496062992125984"/>
  <pageSetup paperSize="9" scale="80" orientation="landscape" horizontalDpi="4294967293" r:id="rId1"/>
  <headerFooter>
    <oddHeader>&amp;R&amp;P/&amp;N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Ver.1.0</vt:lpstr>
      <vt:lpstr>Ver.1.0!Print_Titles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海原一仁</cp:lastModifiedBy>
  <cp:lastPrinted>2023-10-15T13:23:22Z</cp:lastPrinted>
  <dcterms:created xsi:type="dcterms:W3CDTF">2012-11-02T10:24:19Z</dcterms:created>
  <dcterms:modified xsi:type="dcterms:W3CDTF">2023-10-15T13:39:46Z</dcterms:modified>
</cp:coreProperties>
</file>