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ingground-my.sharepoint.com/personal/aag18320_stampingground_onmicrosoft_com/Documents/ドキュメント/自転車/20220423BRM423広島200km大山蒜山鬼太郎/キューシート/"/>
    </mc:Choice>
  </mc:AlternateContent>
  <xr:revisionPtr revIDLastSave="844" documentId="13_ncr:1_{D217463E-6624-42C1-814D-53AF401E52D9}" xr6:coauthVersionLast="47" xr6:coauthVersionMax="47" xr10:uidLastSave="{C55A2EDC-C321-4B63-9439-4B77103991BE}"/>
  <bookViews>
    <workbookView xWindow="-120" yWindow="-120" windowWidth="29040" windowHeight="15840" tabRatio="373" xr2:uid="{00000000-000D-0000-FFFF-FFFF00000000}"/>
  </bookViews>
  <sheets>
    <sheet name="Ver.1.2" sheetId="16" r:id="rId1"/>
  </sheets>
  <definedNames>
    <definedName name="_xlnm.Print_Titles" localSheetId="0">'Ver.1.2'!$1:$3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6" l="1"/>
  <c r="C18" i="16"/>
  <c r="C17" i="16"/>
  <c r="C16" i="16"/>
  <c r="C15" i="16"/>
  <c r="C14" i="16"/>
  <c r="C13" i="16"/>
  <c r="C12" i="16"/>
  <c r="C11" i="16"/>
  <c r="C10" i="16"/>
  <c r="B10" i="16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C20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9" i="16"/>
  <c r="C8" i="16"/>
  <c r="C7" i="16"/>
  <c r="C6" i="16"/>
  <c r="C5" i="16"/>
  <c r="B5" i="16"/>
  <c r="B6" i="16" s="1"/>
  <c r="B7" i="16" s="1"/>
  <c r="B8" i="16" s="1"/>
  <c r="B9" i="16" s="1"/>
  <c r="B21" i="16" l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</calcChain>
</file>

<file path=xl/sharedStrings.xml><?xml version="1.0" encoding="utf-8"?>
<sst xmlns="http://schemas.openxmlformats.org/spreadsheetml/2006/main" count="316" uniqueCount="155">
  <si>
    <t>NO</t>
    <phoneticPr fontId="1"/>
  </si>
  <si>
    <t>区間距離</t>
  </si>
  <si>
    <t>積算距離</t>
  </si>
  <si>
    <t>信号名等</t>
    <rPh sb="0" eb="2">
      <t>シンゴウ</t>
    </rPh>
    <rPh sb="2" eb="3">
      <t>メイ</t>
    </rPh>
    <rPh sb="3" eb="4">
      <t>トウ</t>
    </rPh>
    <phoneticPr fontId="1"/>
  </si>
  <si>
    <t>通過点</t>
  </si>
  <si>
    <t>進路</t>
  </si>
  <si>
    <t>次のルート</t>
    <rPh sb="0" eb="1">
      <t>ツギ</t>
    </rPh>
    <phoneticPr fontId="1"/>
  </si>
  <si>
    <t>情報・その他</t>
    <phoneticPr fontId="1"/>
  </si>
  <si>
    <t>スタート　仁王堂公園</t>
    <rPh sb="5" eb="10">
      <t>ニオウドウコウエン</t>
    </rPh>
    <phoneticPr fontId="1"/>
  </si>
  <si>
    <t>スタート</t>
    <phoneticPr fontId="1"/>
  </si>
  <si>
    <t>左折</t>
    <rPh sb="0" eb="2">
      <t>サセツ</t>
    </rPh>
    <phoneticPr fontId="1"/>
  </si>
  <si>
    <t>K158</t>
    <phoneticPr fontId="1"/>
  </si>
  <si>
    <t>神原</t>
    <rPh sb="0" eb="2">
      <t>カンバラ</t>
    </rPh>
    <phoneticPr fontId="1"/>
  </si>
  <si>
    <t>╋字路</t>
    <rPh sb="0" eb="3">
      <t>マンナカジロ</t>
    </rPh>
    <phoneticPr fontId="1"/>
  </si>
  <si>
    <t>右折</t>
    <rPh sb="0" eb="2">
      <t>ウセツ</t>
    </rPh>
    <phoneticPr fontId="1"/>
  </si>
  <si>
    <t>K36→
広域農道</t>
    <rPh sb="5" eb="9">
      <t>コウイキノウドウ</t>
    </rPh>
    <phoneticPr fontId="1"/>
  </si>
  <si>
    <t>赤崎方面へ</t>
    <rPh sb="0" eb="4">
      <t>アカサキホウメン</t>
    </rPh>
    <phoneticPr fontId="1"/>
  </si>
  <si>
    <t>┳字路</t>
    <rPh sb="1" eb="2">
      <t>ジ</t>
    </rPh>
    <rPh sb="2" eb="3">
      <t>ロ</t>
    </rPh>
    <phoneticPr fontId="1"/>
  </si>
  <si>
    <t>K240</t>
    <phoneticPr fontId="1"/>
  </si>
  <si>
    <t>┫字路</t>
    <rPh sb="0" eb="3">
      <t>タテヒダリジロ</t>
    </rPh>
    <phoneticPr fontId="1"/>
  </si>
  <si>
    <t>広域農道
→K278</t>
    <rPh sb="0" eb="4">
      <t>コウイキノウドウ</t>
    </rPh>
    <phoneticPr fontId="1"/>
  </si>
  <si>
    <t>堅忍橋</t>
    <rPh sb="0" eb="3">
      <t>ケンニンバシ</t>
    </rPh>
    <phoneticPr fontId="1"/>
  </si>
  <si>
    <t>┣字路</t>
    <rPh sb="0" eb="3">
      <t>タテミギジロ</t>
    </rPh>
    <phoneticPr fontId="1"/>
  </si>
  <si>
    <t>K278→
K268</t>
    <phoneticPr fontId="1"/>
  </si>
  <si>
    <t>橋を渡る。行き過ぎると国道9号</t>
    <rPh sb="0" eb="1">
      <t>ハシ</t>
    </rPh>
    <rPh sb="2" eb="3">
      <t>ワタ</t>
    </rPh>
    <rPh sb="5" eb="6">
      <t>イ</t>
    </rPh>
    <rPh sb="7" eb="8">
      <t>ス</t>
    </rPh>
    <rPh sb="11" eb="13">
      <t>コクドウ</t>
    </rPh>
    <rPh sb="14" eb="15">
      <t>ゴウ</t>
    </rPh>
    <phoneticPr fontId="1"/>
  </si>
  <si>
    <t>変則┳字路</t>
    <rPh sb="0" eb="2">
      <t>ヘンソク</t>
    </rPh>
    <rPh sb="2" eb="5">
      <t>ヨコシタジロ</t>
    </rPh>
    <phoneticPr fontId="1"/>
  </si>
  <si>
    <t>K267
→町道</t>
    <rPh sb="6" eb="8">
      <t>チョウドウ</t>
    </rPh>
    <phoneticPr fontId="1"/>
  </si>
  <si>
    <t>道なりに右折</t>
    <rPh sb="0" eb="1">
      <t>ミチ</t>
    </rPh>
    <rPh sb="4" eb="6">
      <t>ウセツ</t>
    </rPh>
    <phoneticPr fontId="1"/>
  </si>
  <si>
    <t>(名無し)</t>
    <phoneticPr fontId="1"/>
  </si>
  <si>
    <t>╋字路</t>
    <rPh sb="1" eb="2">
      <t>ジ</t>
    </rPh>
    <rPh sb="2" eb="3">
      <t>ロ</t>
    </rPh>
    <phoneticPr fontId="1"/>
  </si>
  <si>
    <t>K167</t>
    <phoneticPr fontId="1"/>
  </si>
  <si>
    <t>コナン大橋を渡る</t>
    <rPh sb="3" eb="5">
      <t>オオハシ</t>
    </rPh>
    <rPh sb="6" eb="7">
      <t>ワタ</t>
    </rPh>
    <phoneticPr fontId="1"/>
  </si>
  <si>
    <t>Uターン</t>
    <phoneticPr fontId="1"/>
  </si>
  <si>
    <t>米花商店街の看板または建物や像と自転車を撮影。</t>
    <rPh sb="0" eb="5">
      <t>ベイカショウテンガイ</t>
    </rPh>
    <rPh sb="6" eb="8">
      <t>カンバン</t>
    </rPh>
    <rPh sb="11" eb="13">
      <t>タテモノ</t>
    </rPh>
    <rPh sb="14" eb="15">
      <t>ゾウ</t>
    </rPh>
    <rPh sb="16" eb="19">
      <t>ジテンシャ</t>
    </rPh>
    <rPh sb="20" eb="22">
      <t>サツエイ</t>
    </rPh>
    <phoneticPr fontId="1"/>
  </si>
  <si>
    <t>町道</t>
    <rPh sb="0" eb="2">
      <t>チョウドウ</t>
    </rPh>
    <phoneticPr fontId="1"/>
  </si>
  <si>
    <t>由良川橋西詰</t>
    <rPh sb="0" eb="6">
      <t>ユラガワバシニシヅメ</t>
    </rPh>
    <phoneticPr fontId="1"/>
  </si>
  <si>
    <t>K185</t>
    <phoneticPr fontId="1"/>
  </si>
  <si>
    <t>┳字路</t>
    <rPh sb="0" eb="3">
      <t>ヨコシタジロ</t>
    </rPh>
    <phoneticPr fontId="1"/>
  </si>
  <si>
    <t>倉吉・東郷温泉方面へ</t>
    <rPh sb="0" eb="2">
      <t>クラヨシ</t>
    </rPh>
    <rPh sb="3" eb="9">
      <t>トウゴウオンセンホウメン</t>
    </rPh>
    <phoneticPr fontId="1"/>
  </si>
  <si>
    <t>K22</t>
    <phoneticPr fontId="1"/>
  </si>
  <si>
    <t>買い物をしてレシートを取得。</t>
    <rPh sb="0" eb="1">
      <t>カ</t>
    </rPh>
    <rPh sb="2" eb="3">
      <t>モノ</t>
    </rPh>
    <rPh sb="11" eb="13">
      <t>シュトク</t>
    </rPh>
    <phoneticPr fontId="1"/>
  </si>
  <si>
    <t>上井町2丁目</t>
    <rPh sb="0" eb="3">
      <t>カミイチョウ</t>
    </rPh>
    <rPh sb="4" eb="6">
      <t>チョウメ</t>
    </rPh>
    <phoneticPr fontId="1"/>
  </si>
  <si>
    <t>K22→K38</t>
    <phoneticPr fontId="1"/>
  </si>
  <si>
    <t>津山・関金・三朝方面へ</t>
    <rPh sb="0" eb="2">
      <t>ツヤマ</t>
    </rPh>
    <rPh sb="3" eb="5">
      <t>セキガネ</t>
    </rPh>
    <rPh sb="6" eb="8">
      <t>ミササ</t>
    </rPh>
    <rPh sb="8" eb="10">
      <t>ホウメン</t>
    </rPh>
    <phoneticPr fontId="1"/>
  </si>
  <si>
    <t>K38</t>
    <phoneticPr fontId="1"/>
  </si>
  <si>
    <t>関金方面へ</t>
    <rPh sb="0" eb="4">
      <t>セキガネホウメン</t>
    </rPh>
    <phoneticPr fontId="1"/>
  </si>
  <si>
    <t>生田橋入口</t>
    <rPh sb="0" eb="5">
      <t>イクタバシイリグチ</t>
    </rPh>
    <phoneticPr fontId="1"/>
  </si>
  <si>
    <t>R313</t>
    <phoneticPr fontId="1"/>
  </si>
  <si>
    <t>岡山・関金方面へ</t>
    <rPh sb="0" eb="2">
      <t>オカヤマ</t>
    </rPh>
    <rPh sb="3" eb="7">
      <t>セキガネホウメン</t>
    </rPh>
    <phoneticPr fontId="1"/>
  </si>
  <si>
    <t>K115</t>
    <phoneticPr fontId="1"/>
  </si>
  <si>
    <t>山口・郡家方面へ</t>
    <rPh sb="0" eb="2">
      <t>ヤマグチ</t>
    </rPh>
    <rPh sb="3" eb="7">
      <t>コオゲホウメン</t>
    </rPh>
    <phoneticPr fontId="1"/>
  </si>
  <si>
    <t>R482</t>
    <phoneticPr fontId="1"/>
  </si>
  <si>
    <t>米子・江府方面へ</t>
    <rPh sb="0" eb="2">
      <t>ヨナゴ</t>
    </rPh>
    <rPh sb="3" eb="5">
      <t>コウフ</t>
    </rPh>
    <rPh sb="5" eb="7">
      <t>ホウメン</t>
    </rPh>
    <phoneticPr fontId="1"/>
  </si>
  <si>
    <t>米子・江府方面へ</t>
    <rPh sb="0" eb="2">
      <t>ヨナゴ</t>
    </rPh>
    <rPh sb="3" eb="7">
      <t>コウフホウメン</t>
    </rPh>
    <phoneticPr fontId="1"/>
  </si>
  <si>
    <t>江尾</t>
    <rPh sb="0" eb="2">
      <t>エビ</t>
    </rPh>
    <phoneticPr fontId="1"/>
  </si>
  <si>
    <t>R181</t>
    <phoneticPr fontId="1"/>
  </si>
  <si>
    <t>米子方面へ</t>
    <rPh sb="0" eb="4">
      <t>ヨナゴホウメン</t>
    </rPh>
    <phoneticPr fontId="1"/>
  </si>
  <si>
    <t>鬼守橋</t>
    <rPh sb="0" eb="3">
      <t>キモリバシ</t>
    </rPh>
    <phoneticPr fontId="1"/>
  </si>
  <si>
    <t>K1</t>
    <phoneticPr fontId="1"/>
  </si>
  <si>
    <t>二部方面へ</t>
    <rPh sb="0" eb="4">
      <t>ニブホウメン</t>
    </rPh>
    <phoneticPr fontId="1"/>
  </si>
  <si>
    <t>右手におにっ子ランドの看板あり。
右上に鬼の像。</t>
    <rPh sb="0" eb="2">
      <t>ミギテ</t>
    </rPh>
    <rPh sb="6" eb="7">
      <t>コ</t>
    </rPh>
    <rPh sb="11" eb="13">
      <t>カンバン</t>
    </rPh>
    <rPh sb="17" eb="23">
      <t>ミギウエニオニノゾウ</t>
    </rPh>
    <phoneticPr fontId="1"/>
  </si>
  <si>
    <t>円山団地入口</t>
    <rPh sb="0" eb="6">
      <t>マルヤマダンチイリグチ</t>
    </rPh>
    <phoneticPr fontId="1"/>
  </si>
  <si>
    <t>伯太・法勝寺方面へ</t>
    <rPh sb="0" eb="2">
      <t>ハクタ</t>
    </rPh>
    <rPh sb="3" eb="8">
      <t>ホウショウジホウメン</t>
    </rPh>
    <phoneticPr fontId="1"/>
  </si>
  <si>
    <t>R180交差点手前で左折。</t>
    <rPh sb="4" eb="7">
      <t>コウサテン</t>
    </rPh>
    <rPh sb="7" eb="9">
      <t>テマエ</t>
    </rPh>
    <rPh sb="10" eb="12">
      <t>サセツ</t>
    </rPh>
    <phoneticPr fontId="1"/>
  </si>
  <si>
    <t>K9</t>
    <phoneticPr fontId="1"/>
  </si>
  <si>
    <t>広瀬・安来方面へ</t>
    <rPh sb="0" eb="2">
      <t>ヒロセ</t>
    </rPh>
    <rPh sb="3" eb="7">
      <t>ヤスギホウメン</t>
    </rPh>
    <phoneticPr fontId="1"/>
  </si>
  <si>
    <t>市道</t>
    <rPh sb="0" eb="2">
      <t>シドウ</t>
    </rPh>
    <phoneticPr fontId="1"/>
  </si>
  <si>
    <t>右手前にローソン</t>
    <rPh sb="0" eb="3">
      <t>ミギテマエ</t>
    </rPh>
    <phoneticPr fontId="1"/>
  </si>
  <si>
    <t>左側</t>
    <rPh sb="0" eb="2">
      <t>ヒダリガワ</t>
    </rPh>
    <phoneticPr fontId="1"/>
  </si>
  <si>
    <t>母里の風車と自転車を一緒に撮影</t>
    <rPh sb="0" eb="2">
      <t>モリ</t>
    </rPh>
    <rPh sb="3" eb="5">
      <t>フウシャ</t>
    </rPh>
    <rPh sb="6" eb="9">
      <t>ジテンシャ</t>
    </rPh>
    <rPh sb="10" eb="12">
      <t>イッショ</t>
    </rPh>
    <rPh sb="13" eb="15">
      <t>サツエイ</t>
    </rPh>
    <phoneticPr fontId="1"/>
  </si>
  <si>
    <t>K102</t>
    <phoneticPr fontId="1"/>
  </si>
  <si>
    <t>橋の手前を左折。川沿いに進む。</t>
    <rPh sb="0" eb="1">
      <t>ハシ</t>
    </rPh>
    <rPh sb="2" eb="4">
      <t>テマエ</t>
    </rPh>
    <rPh sb="5" eb="7">
      <t>サセツ</t>
    </rPh>
    <rPh sb="8" eb="10">
      <t>カワゾ</t>
    </rPh>
    <rPh sb="12" eb="13">
      <t>スス</t>
    </rPh>
    <phoneticPr fontId="1"/>
  </si>
  <si>
    <t>広瀬方面へ</t>
    <rPh sb="0" eb="4">
      <t>ヒロセホウメン</t>
    </rPh>
    <phoneticPr fontId="1"/>
  </si>
  <si>
    <t>K180</t>
    <phoneticPr fontId="1"/>
  </si>
  <si>
    <t>左手前にローソン</t>
    <rPh sb="0" eb="3">
      <t>ヒダリテマエ</t>
    </rPh>
    <phoneticPr fontId="1"/>
  </si>
  <si>
    <t>変則╋字路</t>
    <rPh sb="0" eb="2">
      <t>ヘンソク</t>
    </rPh>
    <rPh sb="3" eb="4">
      <t>ジ</t>
    </rPh>
    <rPh sb="4" eb="5">
      <t>ロ</t>
    </rPh>
    <phoneticPr fontId="1"/>
  </si>
  <si>
    <t>R9</t>
    <phoneticPr fontId="1"/>
  </si>
  <si>
    <t>平賀</t>
    <rPh sb="0" eb="2">
      <t>ヒラガ</t>
    </rPh>
    <phoneticPr fontId="1"/>
  </si>
  <si>
    <t>K191</t>
    <phoneticPr fontId="1"/>
  </si>
  <si>
    <t>大門</t>
    <rPh sb="0" eb="2">
      <t>ダイモン</t>
    </rPh>
    <phoneticPr fontId="1"/>
  </si>
  <si>
    <t>竹矢</t>
    <rPh sb="0" eb="2">
      <t>チクヤ</t>
    </rPh>
    <phoneticPr fontId="1"/>
  </si>
  <si>
    <t>K192</t>
    <phoneticPr fontId="1"/>
  </si>
  <si>
    <t>細い路地に入る</t>
    <rPh sb="0" eb="1">
      <t>ホソ</t>
    </rPh>
    <rPh sb="2" eb="4">
      <t>ロジ</t>
    </rPh>
    <rPh sb="5" eb="6">
      <t>ハイ</t>
    </rPh>
    <phoneticPr fontId="1"/>
  </si>
  <si>
    <t>左手前にJAしまね竹矢店</t>
    <rPh sb="0" eb="3">
      <t>ヒダリテマエ</t>
    </rPh>
    <rPh sb="9" eb="12">
      <t>チクヤテン</t>
    </rPh>
    <phoneticPr fontId="1"/>
  </si>
  <si>
    <t>手前の交差点から1つ目の交差点</t>
    <rPh sb="0" eb="2">
      <t>テマエ</t>
    </rPh>
    <rPh sb="3" eb="6">
      <t>コウサテン</t>
    </rPh>
    <rPh sb="10" eb="11">
      <t>メ</t>
    </rPh>
    <rPh sb="12" eb="15">
      <t>コウサテン</t>
    </rPh>
    <phoneticPr fontId="1"/>
  </si>
  <si>
    <t>K230</t>
    <phoneticPr fontId="1"/>
  </si>
  <si>
    <t>押しボタン式歩行者信号あり</t>
    <rPh sb="0" eb="1">
      <t>オ</t>
    </rPh>
    <rPh sb="5" eb="11">
      <t>シキホコウシャシンゴウ</t>
    </rPh>
    <phoneticPr fontId="1"/>
  </si>
  <si>
    <t>農免農道</t>
    <rPh sb="0" eb="4">
      <t>ノウメンノウドウ</t>
    </rPh>
    <phoneticPr fontId="1"/>
  </si>
  <si>
    <t>八束方面へ</t>
    <rPh sb="0" eb="4">
      <t>ヤツカホウメン</t>
    </rPh>
    <phoneticPr fontId="1"/>
  </si>
  <si>
    <t>K260</t>
    <phoneticPr fontId="1"/>
  </si>
  <si>
    <t>Y字路</t>
    <rPh sb="1" eb="3">
      <t>ジロ</t>
    </rPh>
    <phoneticPr fontId="1"/>
  </si>
  <si>
    <t>K338</t>
    <phoneticPr fontId="1"/>
  </si>
  <si>
    <t>┣字路</t>
    <rPh sb="1" eb="3">
      <t>ジロ</t>
    </rPh>
    <phoneticPr fontId="1"/>
  </si>
  <si>
    <t>右歩道へ</t>
    <rPh sb="0" eb="3">
      <t>ミギホドウ</t>
    </rPh>
    <phoneticPr fontId="1"/>
  </si>
  <si>
    <t>市道→K246</t>
    <rPh sb="0" eb="2">
      <t>シドウ</t>
    </rPh>
    <phoneticPr fontId="1"/>
  </si>
  <si>
    <t>境港方面へ
江島大橋を渡る</t>
    <rPh sb="0" eb="4">
      <t>サカイミナトホウメン</t>
    </rPh>
    <rPh sb="6" eb="8">
      <t>エジマ</t>
    </rPh>
    <rPh sb="8" eb="10">
      <t>オオハシ</t>
    </rPh>
    <rPh sb="11" eb="12">
      <t>ワタ</t>
    </rPh>
    <phoneticPr fontId="1"/>
  </si>
  <si>
    <t>大根島入口</t>
    <rPh sb="0" eb="5">
      <t>ダイコンジマイリグチ</t>
    </rPh>
    <phoneticPr fontId="1"/>
  </si>
  <si>
    <t>K47</t>
    <phoneticPr fontId="1"/>
  </si>
  <si>
    <t>境港市街・隠岐フェリー方面へ</t>
    <rPh sb="0" eb="4">
      <t>サカイミナトシガイ</t>
    </rPh>
    <rPh sb="5" eb="7">
      <t>オキ</t>
    </rPh>
    <rPh sb="11" eb="13">
      <t>ホウメン</t>
    </rPh>
    <phoneticPr fontId="1"/>
  </si>
  <si>
    <t>変則╋字路</t>
    <rPh sb="0" eb="2">
      <t>ヘンソク</t>
    </rPh>
    <rPh sb="3" eb="5">
      <t>ジロ</t>
    </rPh>
    <phoneticPr fontId="1"/>
  </si>
  <si>
    <t>直進</t>
    <rPh sb="0" eb="2">
      <t>チョクシン</t>
    </rPh>
    <phoneticPr fontId="1"/>
  </si>
  <si>
    <t>水木しげるロード・境港駅方面へ</t>
    <rPh sb="0" eb="2">
      <t>ミズキ</t>
    </rPh>
    <rPh sb="9" eb="14">
      <t>サカイミナトエキホウメン</t>
    </rPh>
    <phoneticPr fontId="1"/>
  </si>
  <si>
    <t>水木しげるロード</t>
    <rPh sb="0" eb="2">
      <t>ミズキ</t>
    </rPh>
    <phoneticPr fontId="1"/>
  </si>
  <si>
    <t>市道→K220</t>
    <rPh sb="0" eb="2">
      <t>シドウ</t>
    </rPh>
    <phoneticPr fontId="1"/>
  </si>
  <si>
    <t>一方通行だが、軽車両は通行可能。</t>
    <rPh sb="0" eb="4">
      <t>イッポウツウコウ</t>
    </rPh>
    <rPh sb="7" eb="10">
      <t>ケイシャリョウ</t>
    </rPh>
    <rPh sb="11" eb="15">
      <t>ツウコウカノウ</t>
    </rPh>
    <phoneticPr fontId="1"/>
  </si>
  <si>
    <t>K208
→市道</t>
    <rPh sb="6" eb="8">
      <t>シドウ</t>
    </rPh>
    <phoneticPr fontId="1"/>
  </si>
  <si>
    <t>見落とし注意。左手前の信号機に「警察　夜見駐在所→」の標識有。通り過ぎてしまうと100m先に「夜見公民館」が出てくるので引き返すこと。</t>
    <rPh sb="0" eb="2">
      <t>ミオ</t>
    </rPh>
    <rPh sb="4" eb="6">
      <t>チュウイ</t>
    </rPh>
    <rPh sb="7" eb="9">
      <t>ヒダリテ</t>
    </rPh>
    <rPh sb="9" eb="10">
      <t>マエ</t>
    </rPh>
    <rPh sb="11" eb="14">
      <t>シンゴウキ</t>
    </rPh>
    <rPh sb="16" eb="18">
      <t>ケイサツ</t>
    </rPh>
    <rPh sb="19" eb="21">
      <t>ヨミ</t>
    </rPh>
    <rPh sb="21" eb="24">
      <t>チュウザイショ</t>
    </rPh>
    <rPh sb="27" eb="29">
      <t>ヒョウシキ</t>
    </rPh>
    <rPh sb="29" eb="30">
      <t>アリ</t>
    </rPh>
    <rPh sb="31" eb="32">
      <t>トオ</t>
    </rPh>
    <rPh sb="33" eb="34">
      <t>ス</t>
    </rPh>
    <rPh sb="44" eb="45">
      <t>サキ</t>
    </rPh>
    <rPh sb="47" eb="49">
      <t>ヨミ</t>
    </rPh>
    <rPh sb="49" eb="52">
      <t>コウミンカン</t>
    </rPh>
    <rPh sb="54" eb="55">
      <t>デ</t>
    </rPh>
    <rPh sb="60" eb="61">
      <t>ヒ</t>
    </rPh>
    <rPh sb="62" eb="63">
      <t>カエ</t>
    </rPh>
    <phoneticPr fontId="1"/>
  </si>
  <si>
    <t>┳字路</t>
    <rPh sb="1" eb="3">
      <t>ジロ</t>
    </rPh>
    <phoneticPr fontId="1"/>
  </si>
  <si>
    <t>K206</t>
    <phoneticPr fontId="1"/>
  </si>
  <si>
    <t>(名無し)</t>
    <rPh sb="1" eb="3">
      <t>ナナ</t>
    </rPh>
    <phoneticPr fontId="1"/>
  </si>
  <si>
    <t>変則╋字路</t>
    <rPh sb="0" eb="2">
      <t>ヘンソク</t>
    </rPh>
    <rPh sb="2" eb="5">
      <t>マンナカジロ</t>
    </rPh>
    <phoneticPr fontId="1"/>
  </si>
  <si>
    <t>正面の細い道に入る。</t>
    <rPh sb="0" eb="2">
      <t>ショウメン</t>
    </rPh>
    <rPh sb="3" eb="4">
      <t>ホソ</t>
    </rPh>
    <rPh sb="5" eb="6">
      <t>ミチ</t>
    </rPh>
    <rPh sb="7" eb="8">
      <t>ハイ</t>
    </rPh>
    <phoneticPr fontId="1"/>
  </si>
  <si>
    <t>福生東小学校入口</t>
    <rPh sb="0" eb="2">
      <t>フクセイ</t>
    </rPh>
    <rPh sb="2" eb="3">
      <t>ヒガシ</t>
    </rPh>
    <rPh sb="3" eb="6">
      <t>ショウガッコウ</t>
    </rPh>
    <rPh sb="6" eb="8">
      <t>イリグチ</t>
    </rPh>
    <phoneticPr fontId="1"/>
  </si>
  <si>
    <t>R431</t>
    <phoneticPr fontId="1"/>
  </si>
  <si>
    <t>ここから交通量が激増。通行注意。時間帯によっては大渋滞のため、皆生大橋通過までは歩道通行のほうが早い可能性あり。</t>
    <rPh sb="4" eb="6">
      <t>コウツウ</t>
    </rPh>
    <rPh sb="6" eb="7">
      <t>リョウ</t>
    </rPh>
    <rPh sb="8" eb="10">
      <t>ゲキゾウ</t>
    </rPh>
    <rPh sb="11" eb="13">
      <t>ツウコウ</t>
    </rPh>
    <rPh sb="13" eb="15">
      <t>チュウイ</t>
    </rPh>
    <rPh sb="16" eb="19">
      <t>ジカンタイ</t>
    </rPh>
    <rPh sb="24" eb="27">
      <t>ダイジュウタイ</t>
    </rPh>
    <rPh sb="31" eb="33">
      <t>カイケ</t>
    </rPh>
    <rPh sb="33" eb="35">
      <t>オオハシ</t>
    </rPh>
    <rPh sb="35" eb="37">
      <t>ツウカ</t>
    </rPh>
    <rPh sb="40" eb="42">
      <t>ホドウ</t>
    </rPh>
    <rPh sb="42" eb="44">
      <t>ツウコウ</t>
    </rPh>
    <rPh sb="48" eb="49">
      <t>ハヤ</t>
    </rPh>
    <rPh sb="50" eb="53">
      <t>カノウセイ</t>
    </rPh>
    <phoneticPr fontId="1"/>
  </si>
  <si>
    <t>┨字路</t>
    <rPh sb="1" eb="3">
      <t>ジロ</t>
    </rPh>
    <phoneticPr fontId="1"/>
  </si>
  <si>
    <t>皆生大橋を渡った直後に左折。河口に向かう。</t>
    <rPh sb="0" eb="2">
      <t>カイケ</t>
    </rPh>
    <rPh sb="2" eb="4">
      <t>オオハシ</t>
    </rPh>
    <rPh sb="5" eb="6">
      <t>ワタ</t>
    </rPh>
    <rPh sb="8" eb="10">
      <t>チョクゴ</t>
    </rPh>
    <rPh sb="11" eb="13">
      <t>サセツ</t>
    </rPh>
    <rPh sb="14" eb="16">
      <t>カコウ</t>
    </rPh>
    <rPh sb="17" eb="18">
      <t>ム</t>
    </rPh>
    <phoneticPr fontId="1"/>
  </si>
  <si>
    <t>歩道に入って次の信号に。</t>
    <rPh sb="0" eb="2">
      <t>ホドウ</t>
    </rPh>
    <rPh sb="3" eb="4">
      <t>ハイ</t>
    </rPh>
    <rPh sb="6" eb="7">
      <t>ツギ</t>
    </rPh>
    <rPh sb="8" eb="10">
      <t>シンゴウ</t>
    </rPh>
    <phoneticPr fontId="1"/>
  </si>
  <si>
    <t>淀江大橋</t>
    <rPh sb="0" eb="4">
      <t>ヨドエオオハシ</t>
    </rPh>
    <phoneticPr fontId="1"/>
  </si>
  <si>
    <t>川沿いの細い道に入る。</t>
    <rPh sb="0" eb="2">
      <t>カワゾ</t>
    </rPh>
    <phoneticPr fontId="1"/>
  </si>
  <si>
    <t>市道→K172→市道</t>
  </si>
  <si>
    <t>市道→K242</t>
  </si>
  <si>
    <t>╋字路</t>
  </si>
  <si>
    <t>K242</t>
  </si>
  <si>
    <t>大山口駅方面へ</t>
  </si>
  <si>
    <t>K171</t>
  </si>
  <si>
    <t>大山・大山口駅方面へ</t>
  </si>
  <si>
    <t>┣字路</t>
  </si>
  <si>
    <t>右折</t>
  </si>
  <si>
    <t>大山方面へ</t>
  </si>
  <si>
    <t>ゴール ローソン大山インター店</t>
    <rPh sb="8" eb="10">
      <t>ダイセン</t>
    </rPh>
    <rPh sb="14" eb="15">
      <t>テン</t>
    </rPh>
    <phoneticPr fontId="1"/>
  </si>
  <si>
    <r>
      <t xml:space="preserve">買い物をしてレシートを取得。
自転車は店舗左奥のスペースに立てかけてください。
</t>
    </r>
    <r>
      <rPr>
        <b/>
        <sz val="12"/>
        <color rgb="FFFF0000"/>
        <rFont val="メイリオ"/>
        <family val="3"/>
        <charset val="128"/>
      </rPr>
      <t>近隣に住宅がありますので、大声で騒ぐなどの行為はお控えください。</t>
    </r>
    <rPh sb="0" eb="1">
      <t>カ</t>
    </rPh>
    <rPh sb="2" eb="3">
      <t>モノ</t>
    </rPh>
    <rPh sb="11" eb="13">
      <t>シュトク</t>
    </rPh>
    <rPh sb="19" eb="23">
      <t>テンポヒダリオク</t>
    </rPh>
    <rPh sb="40" eb="42">
      <t>キンリン</t>
    </rPh>
    <rPh sb="43" eb="45">
      <t>ジュウタク</t>
    </rPh>
    <rPh sb="53" eb="55">
      <t>オオゴエ</t>
    </rPh>
    <rPh sb="56" eb="57">
      <t>サワ</t>
    </rPh>
    <rPh sb="61" eb="63">
      <t>コウイ</t>
    </rPh>
    <rPh sb="65" eb="66">
      <t>ヒカ</t>
    </rPh>
    <phoneticPr fontId="1"/>
  </si>
  <si>
    <t>【目安】07:56～09:36</t>
    <rPh sb="0" eb="4">
      <t>｢メヤス｣</t>
    </rPh>
    <phoneticPr fontId="1"/>
  </si>
  <si>
    <t>【目安】10:55～15:52</t>
    <rPh sb="0" eb="4">
      <t>｢メヤス｣</t>
    </rPh>
    <phoneticPr fontId="1"/>
  </si>
  <si>
    <t>12:04～18:28</t>
    <phoneticPr fontId="1"/>
  </si>
  <si>
    <t>12:53～20:30</t>
    <phoneticPr fontId="1"/>
  </si>
  <si>
    <r>
      <t xml:space="preserve">7:00-7:30 </t>
    </r>
    <r>
      <rPr>
        <b/>
        <sz val="11"/>
        <color rgb="FF3333FF"/>
        <rFont val="メイリオ"/>
        <family val="3"/>
        <charset val="128"/>
      </rPr>
      <t>スタッフはクローズ後解散又はスタートします。</t>
    </r>
    <r>
      <rPr>
        <b/>
        <sz val="11"/>
        <color rgb="FFFF0000"/>
        <rFont val="メイリオ"/>
        <family val="3"/>
        <charset val="128"/>
      </rPr>
      <t xml:space="preserve">
出走は5人以下で実施。並列出走禁止。スタッフの指示に従ってください。</t>
    </r>
    <rPh sb="19" eb="20">
      <t>ゴ</t>
    </rPh>
    <rPh sb="20" eb="22">
      <t>カイサン</t>
    </rPh>
    <rPh sb="22" eb="23">
      <t>マタ</t>
    </rPh>
    <rPh sb="33" eb="35">
      <t>シュッソウ</t>
    </rPh>
    <rPh sb="37" eb="40">
      <t>ニンイカ</t>
    </rPh>
    <rPh sb="41" eb="43">
      <t>ジッシ</t>
    </rPh>
    <rPh sb="44" eb="46">
      <t>ヘイレツ</t>
    </rPh>
    <rPh sb="46" eb="48">
      <t>シュッソウ</t>
    </rPh>
    <rPh sb="48" eb="50">
      <t>キンシ</t>
    </rPh>
    <rPh sb="56" eb="58">
      <t>シジ</t>
    </rPh>
    <rPh sb="59" eb="60">
      <t>シタガ</t>
    </rPh>
    <phoneticPr fontId="1"/>
  </si>
  <si>
    <t>R482</t>
  </si>
  <si>
    <t>道の駅の看板または建物と自転車を一緒に撮影するか、買い物をしてレシートを取得。</t>
    <rPh sb="0" eb="1">
      <t>ミチ</t>
    </rPh>
    <rPh sb="2" eb="3">
      <t>エキ</t>
    </rPh>
    <rPh sb="4" eb="6">
      <t>カンバン</t>
    </rPh>
    <rPh sb="9" eb="11">
      <t>タテモノ</t>
    </rPh>
    <rPh sb="12" eb="15">
      <t>ジテンシャ</t>
    </rPh>
    <rPh sb="16" eb="18">
      <t>イッショ</t>
    </rPh>
    <rPh sb="19" eb="21">
      <t>サツエイ</t>
    </rPh>
    <rPh sb="25" eb="26">
      <t>カ</t>
    </rPh>
    <rPh sb="27" eb="28">
      <t>モノ</t>
    </rPh>
    <rPh sb="36" eb="38">
      <t>シュトク</t>
    </rPh>
    <phoneticPr fontId="1"/>
  </si>
  <si>
    <t>【目安】09:34～12:48</t>
    <rPh sb="0" eb="4">
      <t>｢メヤス｣</t>
    </rPh>
    <phoneticPr fontId="1"/>
  </si>
  <si>
    <t>八束方面へ
曲がり角に鉄の網有り。雨天時スリップ注意。
橋の継目が大きめ。パンクが気になる方は歩道へ。</t>
    <rPh sb="0" eb="4">
      <t>ヤツカホウメン</t>
    </rPh>
    <rPh sb="6" eb="7">
      <t>マ</t>
    </rPh>
    <rPh sb="9" eb="10">
      <t>カド</t>
    </rPh>
    <rPh sb="11" eb="12">
      <t>テツ</t>
    </rPh>
    <rPh sb="13" eb="14">
      <t>アミ</t>
    </rPh>
    <rPh sb="14" eb="15">
      <t>ア</t>
    </rPh>
    <rPh sb="17" eb="19">
      <t>ウテン</t>
    </rPh>
    <rPh sb="19" eb="20">
      <t>ジ</t>
    </rPh>
    <rPh sb="24" eb="26">
      <t>チュウイ</t>
    </rPh>
    <rPh sb="28" eb="29">
      <t>ハシ</t>
    </rPh>
    <rPh sb="30" eb="31">
      <t>ツ</t>
    </rPh>
    <rPh sb="31" eb="32">
      <t>メ</t>
    </rPh>
    <rPh sb="33" eb="34">
      <t>オオ</t>
    </rPh>
    <rPh sb="41" eb="42">
      <t>キ</t>
    </rPh>
    <rPh sb="45" eb="46">
      <t>カタ</t>
    </rPh>
    <rPh sb="47" eb="49">
      <t>ホドウ</t>
    </rPh>
    <phoneticPr fontId="1"/>
  </si>
  <si>
    <t>通過チェック1 コナンの家 米花商店街</t>
    <rPh sb="0" eb="2">
      <t>ツウカ</t>
    </rPh>
    <rPh sb="12" eb="13">
      <t>イエ</t>
    </rPh>
    <rPh sb="14" eb="19">
      <t>ベイカショウテンガイ</t>
    </rPh>
    <phoneticPr fontId="1"/>
  </si>
  <si>
    <t>通過チェック3 道の駅風の家</t>
    <rPh sb="0" eb="2">
      <t>ツウカ</t>
    </rPh>
    <rPh sb="8" eb="9">
      <t>ミチ</t>
    </rPh>
    <rPh sb="10" eb="11">
      <t>エキ</t>
    </rPh>
    <rPh sb="11" eb="12">
      <t>フウ</t>
    </rPh>
    <rPh sb="13" eb="14">
      <t>イエ</t>
    </rPh>
    <phoneticPr fontId="1"/>
  </si>
  <si>
    <t>通過チェック4 母里の風車</t>
    <rPh sb="0" eb="2">
      <t>ツウカ</t>
    </rPh>
    <rPh sb="8" eb="10">
      <t>モリ</t>
    </rPh>
    <rPh sb="11" eb="13">
      <t>フウシャ</t>
    </rPh>
    <phoneticPr fontId="1"/>
  </si>
  <si>
    <t>【目安】08:23～10:21</t>
    <rPh sb="0" eb="4">
      <t>｢メヤス｣</t>
    </rPh>
    <phoneticPr fontId="1"/>
  </si>
  <si>
    <t>通過チェック2 交差点向かい側の案内標識または浅津橋</t>
    <rPh sb="0" eb="2">
      <t>ツウカ</t>
    </rPh>
    <rPh sb="8" eb="11">
      <t>コウサテン</t>
    </rPh>
    <rPh sb="11" eb="12">
      <t>ム</t>
    </rPh>
    <rPh sb="14" eb="15">
      <t>ガワ</t>
    </rPh>
    <rPh sb="16" eb="18">
      <t>アンナイ</t>
    </rPh>
    <rPh sb="18" eb="20">
      <t>ヒョウシキ</t>
    </rPh>
    <rPh sb="23" eb="25">
      <t>アサヅ</t>
    </rPh>
    <rPh sb="25" eb="26">
      <t>バシ</t>
    </rPh>
    <phoneticPr fontId="1"/>
  </si>
  <si>
    <t>交差点向かい側の案内標識又は浅津橋と自転車を一緒に撮影
長和田方面へ</t>
    <rPh sb="0" eb="3">
      <t>コウサテン</t>
    </rPh>
    <rPh sb="3" eb="4">
      <t>ム</t>
    </rPh>
    <rPh sb="6" eb="7">
      <t>ガワ</t>
    </rPh>
    <rPh sb="28" eb="33">
      <t>ナガワダホウメン</t>
    </rPh>
    <phoneticPr fontId="1"/>
  </si>
  <si>
    <t>PC1 ローソン境港外江店</t>
    <rPh sb="8" eb="13">
      <t>サカイミナトトノエテン</t>
    </rPh>
    <phoneticPr fontId="1"/>
  </si>
  <si>
    <t>Ver. 1.2</t>
    <phoneticPr fontId="1"/>
  </si>
  <si>
    <t>更新日　2022/04/11</t>
    <rPh sb="0" eb="3">
      <t>コウシンビ</t>
    </rPh>
    <phoneticPr fontId="1"/>
  </si>
  <si>
    <t>2022年 BRM423 大山・蒜山・鬼太郎 200km(確定版)</t>
    <rPh sb="4" eb="5">
      <t>ネン</t>
    </rPh>
    <rPh sb="13" eb="15">
      <t>ダイセン</t>
    </rPh>
    <rPh sb="16" eb="18">
      <t>ヒルゼン</t>
    </rPh>
    <rPh sb="19" eb="22">
      <t>キタロウ</t>
    </rPh>
    <rPh sb="29" eb="31">
      <t>カクテイ</t>
    </rPh>
    <rPh sb="31" eb="32">
      <t>バン</t>
    </rPh>
    <phoneticPr fontId="2"/>
  </si>
  <si>
    <t>松崎方面へ
交通量が多いので後続車両注意。</t>
    <rPh sb="0" eb="4">
      <t>マツザキホウメン</t>
    </rPh>
    <rPh sb="6" eb="8">
      <t>コウツウ</t>
    </rPh>
    <rPh sb="8" eb="9">
      <t>リョウ</t>
    </rPh>
    <rPh sb="10" eb="11">
      <t>オオ</t>
    </rPh>
    <rPh sb="14" eb="16">
      <t>コウゾク</t>
    </rPh>
    <rPh sb="16" eb="18">
      <t>シャリョウ</t>
    </rPh>
    <rPh sb="18" eb="20">
      <t>チュウイ</t>
    </rPh>
    <phoneticPr fontId="1"/>
  </si>
  <si>
    <t>K320
→R179</t>
    <phoneticPr fontId="1"/>
  </si>
  <si>
    <t>対向車線の歩道に入り、次の交差点を歩道通行。
次の交差点で自転車が渡るのは困難</t>
    <rPh sb="0" eb="4">
      <t>タイコウシャセン</t>
    </rPh>
    <rPh sb="5" eb="7">
      <t>ホドウ</t>
    </rPh>
    <rPh sb="8" eb="9">
      <t>ハイ</t>
    </rPh>
    <rPh sb="11" eb="12">
      <t>ツギ</t>
    </rPh>
    <rPh sb="13" eb="16">
      <t>コウサテン</t>
    </rPh>
    <rPh sb="17" eb="21">
      <t>ホドウツウコウ</t>
    </rPh>
    <rPh sb="23" eb="24">
      <t>ツギ</t>
    </rPh>
    <rPh sb="25" eb="28">
      <t>コウサテン</t>
    </rPh>
    <rPh sb="29" eb="32">
      <t>ジテンシャ</t>
    </rPh>
    <rPh sb="33" eb="34">
      <t>ワタ</t>
    </rPh>
    <rPh sb="37" eb="39">
      <t>コンナン</t>
    </rPh>
    <phoneticPr fontId="1"/>
  </si>
  <si>
    <t>左折気味に直進</t>
    <rPh sb="0" eb="2">
      <t>サセツ</t>
    </rPh>
    <rPh sb="2" eb="4">
      <t>ギミ</t>
    </rPh>
    <rPh sb="5" eb="7">
      <t>チョクシン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</si>
</sst>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3333FF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vertical="center" wrapText="1" shrinkToFi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vertical="center" shrinkToFi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horizontal="left" vertical="center" wrapText="1" indent="1" shrinkToFit="1"/>
    </xf>
    <xf numFmtId="0" fontId="6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left" vertical="center" wrapText="1" shrinkToFit="1"/>
    </xf>
    <xf numFmtId="0" fontId="8" fillId="2" borderId="9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360F5-72D6-42C7-81DA-93C71B050487}">
  <dimension ref="A1:K75"/>
  <sheetViews>
    <sheetView tabSelected="1" view="pageBreakPreview" topLeftCell="A52" zoomScaleNormal="100" zoomScaleSheetLayoutView="100" workbookViewId="0">
      <selection activeCell="I59" sqref="I59"/>
    </sheetView>
  </sheetViews>
  <sheetFormatPr defaultColWidth="39.75" defaultRowHeight="19.5" x14ac:dyDescent="0.15"/>
  <cols>
    <col min="1" max="1" width="1.125" style="7" customWidth="1"/>
    <col min="2" max="2" width="4.5" style="7" bestFit="1" customWidth="1"/>
    <col min="3" max="3" width="11.875" style="28" bestFit="1" customWidth="1"/>
    <col min="4" max="4" width="10.25" style="28" bestFit="1" customWidth="1"/>
    <col min="5" max="5" width="38.625" style="3" customWidth="1"/>
    <col min="6" max="6" width="11.25" style="2" customWidth="1"/>
    <col min="7" max="7" width="9.75" style="2" bestFit="1" customWidth="1"/>
    <col min="8" max="8" width="12.375" style="7" customWidth="1"/>
    <col min="9" max="9" width="52.875" style="6" customWidth="1"/>
    <col min="10" max="10" width="26.75" style="29" bestFit="1" customWidth="1"/>
    <col min="11" max="11" width="39.75" style="6"/>
    <col min="12" max="16384" width="39.75" style="7"/>
  </cols>
  <sheetData>
    <row r="1" spans="2:10" s="1" customFormat="1" ht="35.25" x14ac:dyDescent="0.15">
      <c r="B1" s="42" t="s">
        <v>150</v>
      </c>
      <c r="C1" s="42"/>
      <c r="D1" s="42"/>
      <c r="E1" s="42"/>
      <c r="F1" s="42"/>
      <c r="G1" s="42"/>
      <c r="H1" s="42"/>
      <c r="I1" s="42"/>
      <c r="J1" s="42"/>
    </row>
    <row r="2" spans="2:10" ht="20.25" thickBot="1" x14ac:dyDescent="0.2">
      <c r="B2" s="2"/>
      <c r="C2" s="43"/>
      <c r="D2" s="43"/>
      <c r="H2" s="2"/>
      <c r="I2" s="4" t="s">
        <v>148</v>
      </c>
      <c r="J2" s="5" t="s">
        <v>149</v>
      </c>
    </row>
    <row r="3" spans="2:10" s="12" customFormat="1" x14ac:dyDescent="0.15">
      <c r="B3" s="8" t="s">
        <v>0</v>
      </c>
      <c r="C3" s="9" t="s">
        <v>1</v>
      </c>
      <c r="D3" s="9" t="s">
        <v>2</v>
      </c>
      <c r="E3" s="10" t="s">
        <v>3</v>
      </c>
      <c r="F3" s="41" t="s">
        <v>4</v>
      </c>
      <c r="G3" s="11" t="s">
        <v>5</v>
      </c>
      <c r="H3" s="41" t="s">
        <v>6</v>
      </c>
      <c r="I3" s="44" t="s">
        <v>7</v>
      </c>
      <c r="J3" s="45"/>
    </row>
    <row r="4" spans="2:10" s="19" customFormat="1" ht="81.95" customHeight="1" x14ac:dyDescent="0.15">
      <c r="B4" s="34">
        <v>1</v>
      </c>
      <c r="C4" s="30">
        <v>0</v>
      </c>
      <c r="D4" s="30">
        <v>0</v>
      </c>
      <c r="E4" s="14" t="s">
        <v>8</v>
      </c>
      <c r="F4" s="15" t="s">
        <v>9</v>
      </c>
      <c r="G4" s="16" t="s">
        <v>10</v>
      </c>
      <c r="H4" s="17" t="s">
        <v>11</v>
      </c>
      <c r="I4" s="46" t="s">
        <v>136</v>
      </c>
      <c r="J4" s="47"/>
    </row>
    <row r="5" spans="2:10" s="12" customFormat="1" ht="39" x14ac:dyDescent="0.15">
      <c r="B5" s="32">
        <f t="shared" ref="B5:B70" si="0">B4+1</f>
        <v>2</v>
      </c>
      <c r="C5" s="13">
        <f t="shared" ref="C5:C48" si="1">D5-D4</f>
        <v>1.2</v>
      </c>
      <c r="D5" s="13">
        <v>1.2</v>
      </c>
      <c r="E5" s="20" t="s">
        <v>12</v>
      </c>
      <c r="F5" s="21" t="s">
        <v>13</v>
      </c>
      <c r="G5" s="36" t="s">
        <v>14</v>
      </c>
      <c r="H5" s="22" t="s">
        <v>15</v>
      </c>
      <c r="I5" s="18" t="s">
        <v>16</v>
      </c>
      <c r="J5" s="23"/>
    </row>
    <row r="6" spans="2:10" s="12" customFormat="1" x14ac:dyDescent="0.15">
      <c r="B6" s="32">
        <f t="shared" si="0"/>
        <v>3</v>
      </c>
      <c r="C6" s="13">
        <f t="shared" si="1"/>
        <v>3.3</v>
      </c>
      <c r="D6" s="13">
        <v>4.5</v>
      </c>
      <c r="E6" s="20"/>
      <c r="F6" s="21" t="s">
        <v>17</v>
      </c>
      <c r="G6" s="37" t="s">
        <v>14</v>
      </c>
      <c r="H6" s="22" t="s">
        <v>18</v>
      </c>
      <c r="I6" s="18" t="s">
        <v>16</v>
      </c>
      <c r="J6" s="23"/>
    </row>
    <row r="7" spans="2:10" s="12" customFormat="1" ht="39" x14ac:dyDescent="0.15">
      <c r="B7" s="32">
        <f t="shared" si="0"/>
        <v>4</v>
      </c>
      <c r="C7" s="13">
        <f t="shared" si="1"/>
        <v>0.20000000000000018</v>
      </c>
      <c r="D7" s="13">
        <v>4.7</v>
      </c>
      <c r="E7" s="20"/>
      <c r="F7" s="21" t="s">
        <v>19</v>
      </c>
      <c r="G7" s="36" t="s">
        <v>10</v>
      </c>
      <c r="H7" s="22" t="s">
        <v>20</v>
      </c>
      <c r="I7" s="24" t="s">
        <v>16</v>
      </c>
      <c r="J7" s="23"/>
    </row>
    <row r="8" spans="2:10" s="12" customFormat="1" ht="39" x14ac:dyDescent="0.15">
      <c r="B8" s="32">
        <f t="shared" si="0"/>
        <v>5</v>
      </c>
      <c r="C8" s="13">
        <f t="shared" si="1"/>
        <v>12.900000000000002</v>
      </c>
      <c r="D8" s="13">
        <v>17.600000000000001</v>
      </c>
      <c r="E8" s="20" t="s">
        <v>21</v>
      </c>
      <c r="F8" s="21" t="s">
        <v>22</v>
      </c>
      <c r="G8" s="36" t="s">
        <v>14</v>
      </c>
      <c r="H8" s="22" t="s">
        <v>23</v>
      </c>
      <c r="I8" s="24" t="s">
        <v>24</v>
      </c>
      <c r="J8" s="23"/>
    </row>
    <row r="9" spans="2:10" s="12" customFormat="1" ht="39" x14ac:dyDescent="0.15">
      <c r="B9" s="32">
        <f t="shared" si="0"/>
        <v>6</v>
      </c>
      <c r="C9" s="13">
        <f t="shared" si="1"/>
        <v>3.0999999999999979</v>
      </c>
      <c r="D9" s="13">
        <v>20.7</v>
      </c>
      <c r="E9" s="20"/>
      <c r="F9" s="21" t="s">
        <v>25</v>
      </c>
      <c r="G9" s="36" t="s">
        <v>14</v>
      </c>
      <c r="H9" s="22" t="s">
        <v>26</v>
      </c>
      <c r="I9" s="24" t="s">
        <v>27</v>
      </c>
      <c r="J9" s="23"/>
    </row>
    <row r="10" spans="2:10" s="12" customFormat="1" x14ac:dyDescent="0.15">
      <c r="B10" s="32">
        <f t="shared" si="0"/>
        <v>7</v>
      </c>
      <c r="C10" s="13">
        <f t="shared" ref="C10:C19" si="2">D10-D9</f>
        <v>11.500000000000004</v>
      </c>
      <c r="D10" s="13">
        <v>32.200000000000003</v>
      </c>
      <c r="E10" s="20" t="s">
        <v>28</v>
      </c>
      <c r="F10" s="21" t="s">
        <v>29</v>
      </c>
      <c r="G10" s="37" t="s">
        <v>10</v>
      </c>
      <c r="H10" s="22" t="s">
        <v>30</v>
      </c>
      <c r="I10" s="24" t="s">
        <v>31</v>
      </c>
      <c r="J10" s="23"/>
    </row>
    <row r="11" spans="2:10" s="19" customFormat="1" ht="58.5" customHeight="1" x14ac:dyDescent="0.15">
      <c r="B11" s="34">
        <f t="shared" si="0"/>
        <v>8</v>
      </c>
      <c r="C11" s="30">
        <f t="shared" si="2"/>
        <v>9.9999999999994316E-2</v>
      </c>
      <c r="D11" s="30">
        <v>32.299999999999997</v>
      </c>
      <c r="E11" s="14" t="s">
        <v>141</v>
      </c>
      <c r="F11" s="15"/>
      <c r="G11" s="16" t="s">
        <v>32</v>
      </c>
      <c r="H11" s="17" t="s">
        <v>30</v>
      </c>
      <c r="I11" s="39" t="s">
        <v>33</v>
      </c>
      <c r="J11" s="40" t="s">
        <v>132</v>
      </c>
    </row>
    <row r="12" spans="2:10" s="12" customFormat="1" x14ac:dyDescent="0.15">
      <c r="B12" s="32">
        <f t="shared" si="0"/>
        <v>9</v>
      </c>
      <c r="C12" s="13">
        <f t="shared" si="2"/>
        <v>0.10000000000000142</v>
      </c>
      <c r="D12" s="13">
        <v>32.4</v>
      </c>
      <c r="E12" s="20" t="s">
        <v>28</v>
      </c>
      <c r="F12" s="21" t="s">
        <v>29</v>
      </c>
      <c r="G12" s="37" t="s">
        <v>10</v>
      </c>
      <c r="H12" s="22" t="s">
        <v>34</v>
      </c>
      <c r="I12" s="24"/>
      <c r="J12" s="23"/>
    </row>
    <row r="13" spans="2:10" s="12" customFormat="1" ht="39" x14ac:dyDescent="0.15">
      <c r="B13" s="32">
        <f t="shared" si="0"/>
        <v>10</v>
      </c>
      <c r="C13" s="13">
        <f t="shared" si="2"/>
        <v>0.5</v>
      </c>
      <c r="D13" s="13">
        <v>32.9</v>
      </c>
      <c r="E13" s="20" t="s">
        <v>35</v>
      </c>
      <c r="F13" s="21" t="s">
        <v>29</v>
      </c>
      <c r="G13" s="37" t="s">
        <v>10</v>
      </c>
      <c r="H13" s="22" t="s">
        <v>152</v>
      </c>
      <c r="I13" s="24"/>
      <c r="J13" s="23"/>
    </row>
    <row r="14" spans="2:10" s="12" customFormat="1" ht="39" x14ac:dyDescent="0.15">
      <c r="B14" s="32">
        <f t="shared" si="0"/>
        <v>11</v>
      </c>
      <c r="C14" s="13">
        <f t="shared" si="2"/>
        <v>10.5</v>
      </c>
      <c r="D14" s="13">
        <v>43.4</v>
      </c>
      <c r="E14" s="20"/>
      <c r="F14" s="21" t="s">
        <v>22</v>
      </c>
      <c r="G14" s="36" t="s">
        <v>14</v>
      </c>
      <c r="H14" s="22" t="s">
        <v>36</v>
      </c>
      <c r="I14" s="25" t="s">
        <v>151</v>
      </c>
      <c r="J14" s="23"/>
    </row>
    <row r="15" spans="2:10" s="19" customFormat="1" ht="58.5" customHeight="1" x14ac:dyDescent="0.15">
      <c r="B15" s="34">
        <f t="shared" si="0"/>
        <v>12</v>
      </c>
      <c r="C15" s="30">
        <f t="shared" si="2"/>
        <v>1.2000000000000028</v>
      </c>
      <c r="D15" s="30">
        <v>44.6</v>
      </c>
      <c r="E15" s="14" t="s">
        <v>145</v>
      </c>
      <c r="F15" s="15" t="s">
        <v>22</v>
      </c>
      <c r="G15" s="16" t="s">
        <v>14</v>
      </c>
      <c r="H15" s="17" t="s">
        <v>36</v>
      </c>
      <c r="I15" s="39" t="s">
        <v>146</v>
      </c>
      <c r="J15" s="40" t="s">
        <v>144</v>
      </c>
    </row>
    <row r="16" spans="2:10" s="12" customFormat="1" x14ac:dyDescent="0.15">
      <c r="B16" s="32">
        <f t="shared" si="0"/>
        <v>13</v>
      </c>
      <c r="C16" s="13">
        <f t="shared" si="2"/>
        <v>2.2999999999999972</v>
      </c>
      <c r="D16" s="13">
        <v>46.9</v>
      </c>
      <c r="E16" s="20"/>
      <c r="F16" s="21" t="s">
        <v>37</v>
      </c>
      <c r="G16" s="36" t="s">
        <v>10</v>
      </c>
      <c r="H16" s="22" t="s">
        <v>36</v>
      </c>
      <c r="I16" s="18" t="s">
        <v>38</v>
      </c>
      <c r="J16" s="23"/>
    </row>
    <row r="17" spans="2:10" s="12" customFormat="1" x14ac:dyDescent="0.15">
      <c r="B17" s="32">
        <f t="shared" si="0"/>
        <v>14</v>
      </c>
      <c r="C17" s="13">
        <f t="shared" si="2"/>
        <v>0.80000000000000426</v>
      </c>
      <c r="D17" s="13">
        <v>47.7</v>
      </c>
      <c r="E17" s="20"/>
      <c r="F17" s="21" t="s">
        <v>22</v>
      </c>
      <c r="G17" s="37" t="s">
        <v>14</v>
      </c>
      <c r="H17" s="22" t="s">
        <v>34</v>
      </c>
      <c r="I17" s="18"/>
      <c r="J17" s="23"/>
    </row>
    <row r="18" spans="2:10" s="12" customFormat="1" x14ac:dyDescent="0.15">
      <c r="B18" s="32">
        <f t="shared" si="0"/>
        <v>15</v>
      </c>
      <c r="C18" s="13">
        <f t="shared" si="2"/>
        <v>1.1999999999999957</v>
      </c>
      <c r="D18" s="13">
        <v>48.9</v>
      </c>
      <c r="E18" s="20" t="s">
        <v>28</v>
      </c>
      <c r="F18" s="21" t="s">
        <v>37</v>
      </c>
      <c r="G18" s="37" t="s">
        <v>14</v>
      </c>
      <c r="H18" s="22" t="s">
        <v>39</v>
      </c>
      <c r="I18" s="18"/>
      <c r="J18" s="23"/>
    </row>
    <row r="19" spans="2:10" s="12" customFormat="1" x14ac:dyDescent="0.15">
      <c r="B19" s="32">
        <f t="shared" si="0"/>
        <v>16</v>
      </c>
      <c r="C19" s="13">
        <f t="shared" si="2"/>
        <v>2.8999999999999986</v>
      </c>
      <c r="D19" s="13">
        <v>51.8</v>
      </c>
      <c r="E19" s="20" t="s">
        <v>41</v>
      </c>
      <c r="F19" s="21" t="s">
        <v>13</v>
      </c>
      <c r="G19" s="37" t="s">
        <v>10</v>
      </c>
      <c r="H19" s="22" t="s">
        <v>42</v>
      </c>
      <c r="I19" s="26" t="s">
        <v>43</v>
      </c>
      <c r="J19" s="23"/>
    </row>
    <row r="20" spans="2:10" s="12" customFormat="1" x14ac:dyDescent="0.15">
      <c r="B20" s="32">
        <f t="shared" si="0"/>
        <v>17</v>
      </c>
      <c r="C20" s="13">
        <f t="shared" ref="C20" si="3">D20-D19</f>
        <v>4.8000000000000043</v>
      </c>
      <c r="D20" s="13">
        <v>56.6</v>
      </c>
      <c r="E20" s="20" t="s">
        <v>28</v>
      </c>
      <c r="F20" s="21" t="s">
        <v>13</v>
      </c>
      <c r="G20" s="37" t="s">
        <v>10</v>
      </c>
      <c r="H20" s="22" t="s">
        <v>44</v>
      </c>
      <c r="I20" s="26" t="s">
        <v>45</v>
      </c>
      <c r="J20" s="23"/>
    </row>
    <row r="21" spans="2:10" s="12" customFormat="1" x14ac:dyDescent="0.15">
      <c r="B21" s="32">
        <f t="shared" si="0"/>
        <v>18</v>
      </c>
      <c r="C21" s="13">
        <f t="shared" si="1"/>
        <v>1.5</v>
      </c>
      <c r="D21" s="13">
        <v>58.1</v>
      </c>
      <c r="E21" s="20" t="s">
        <v>46</v>
      </c>
      <c r="F21" s="21" t="s">
        <v>13</v>
      </c>
      <c r="G21" s="37" t="s">
        <v>10</v>
      </c>
      <c r="H21" s="22" t="s">
        <v>47</v>
      </c>
      <c r="I21" s="26" t="s">
        <v>48</v>
      </c>
      <c r="J21" s="23"/>
    </row>
    <row r="22" spans="2:10" s="12" customFormat="1" x14ac:dyDescent="0.15">
      <c r="B22" s="32">
        <f t="shared" si="0"/>
        <v>19</v>
      </c>
      <c r="C22" s="13">
        <f t="shared" si="1"/>
        <v>8.8999999999999986</v>
      </c>
      <c r="D22" s="13">
        <v>67</v>
      </c>
      <c r="E22" s="20"/>
      <c r="F22" s="21" t="s">
        <v>22</v>
      </c>
      <c r="G22" s="37" t="s">
        <v>14</v>
      </c>
      <c r="H22" s="22" t="s">
        <v>49</v>
      </c>
      <c r="I22" s="26" t="s">
        <v>50</v>
      </c>
      <c r="J22" s="23"/>
    </row>
    <row r="23" spans="2:10" s="12" customFormat="1" x14ac:dyDescent="0.15">
      <c r="B23" s="32">
        <f t="shared" si="0"/>
        <v>20</v>
      </c>
      <c r="C23" s="13">
        <f t="shared" si="1"/>
        <v>10.200000000000003</v>
      </c>
      <c r="D23" s="13">
        <v>77.2</v>
      </c>
      <c r="E23" s="20"/>
      <c r="F23" s="21" t="s">
        <v>37</v>
      </c>
      <c r="G23" s="37" t="s">
        <v>10</v>
      </c>
      <c r="H23" s="22" t="s">
        <v>34</v>
      </c>
      <c r="I23" s="26"/>
      <c r="J23" s="23"/>
    </row>
    <row r="24" spans="2:10" s="12" customFormat="1" x14ac:dyDescent="0.15">
      <c r="B24" s="32">
        <f t="shared" si="0"/>
        <v>21</v>
      </c>
      <c r="C24" s="13">
        <f t="shared" si="1"/>
        <v>1.2000000000000028</v>
      </c>
      <c r="D24" s="13">
        <v>78.400000000000006</v>
      </c>
      <c r="E24" s="20"/>
      <c r="F24" s="21" t="s">
        <v>37</v>
      </c>
      <c r="G24" s="37" t="s">
        <v>14</v>
      </c>
      <c r="H24" s="22" t="s">
        <v>51</v>
      </c>
      <c r="I24" s="26" t="s">
        <v>52</v>
      </c>
      <c r="J24" s="23"/>
    </row>
    <row r="25" spans="2:10" s="12" customFormat="1" x14ac:dyDescent="0.15">
      <c r="B25" s="32">
        <f t="shared" si="0"/>
        <v>22</v>
      </c>
      <c r="C25" s="13">
        <f t="shared" si="1"/>
        <v>7</v>
      </c>
      <c r="D25" s="13">
        <v>85.4</v>
      </c>
      <c r="E25" s="20" t="s">
        <v>28</v>
      </c>
      <c r="F25" s="21" t="s">
        <v>13</v>
      </c>
      <c r="G25" s="37" t="s">
        <v>10</v>
      </c>
      <c r="H25" s="22" t="s">
        <v>51</v>
      </c>
      <c r="I25" s="26" t="s">
        <v>53</v>
      </c>
      <c r="J25" s="23"/>
    </row>
    <row r="26" spans="2:10" s="19" customFormat="1" ht="58.5" customHeight="1" x14ac:dyDescent="0.15">
      <c r="B26" s="34">
        <f t="shared" si="0"/>
        <v>23</v>
      </c>
      <c r="C26" s="30">
        <f t="shared" si="1"/>
        <v>1.1999999999999886</v>
      </c>
      <c r="D26" s="30">
        <v>86.6</v>
      </c>
      <c r="E26" s="14" t="s">
        <v>142</v>
      </c>
      <c r="F26" s="15"/>
      <c r="G26" s="16" t="s">
        <v>68</v>
      </c>
      <c r="H26" s="17" t="s">
        <v>137</v>
      </c>
      <c r="I26" s="39" t="s">
        <v>138</v>
      </c>
      <c r="J26" s="40" t="s">
        <v>139</v>
      </c>
    </row>
    <row r="27" spans="2:10" s="12" customFormat="1" x14ac:dyDescent="0.15">
      <c r="B27" s="32">
        <f t="shared" si="0"/>
        <v>24</v>
      </c>
      <c r="C27" s="13">
        <f t="shared" si="1"/>
        <v>17</v>
      </c>
      <c r="D27" s="13">
        <v>103.6</v>
      </c>
      <c r="E27" s="20" t="s">
        <v>54</v>
      </c>
      <c r="F27" s="21" t="s">
        <v>13</v>
      </c>
      <c r="G27" s="37" t="s">
        <v>14</v>
      </c>
      <c r="H27" s="22" t="s">
        <v>55</v>
      </c>
      <c r="I27" s="26" t="s">
        <v>56</v>
      </c>
      <c r="J27" s="23"/>
    </row>
    <row r="28" spans="2:10" s="12" customFormat="1" x14ac:dyDescent="0.15">
      <c r="B28" s="32">
        <f t="shared" si="0"/>
        <v>25</v>
      </c>
      <c r="C28" s="13">
        <f t="shared" si="1"/>
        <v>8.9000000000000057</v>
      </c>
      <c r="D28" s="13">
        <v>112.5</v>
      </c>
      <c r="E28" s="20" t="s">
        <v>57</v>
      </c>
      <c r="F28" s="21" t="s">
        <v>13</v>
      </c>
      <c r="G28" s="37" t="s">
        <v>10</v>
      </c>
      <c r="H28" s="22" t="s">
        <v>58</v>
      </c>
      <c r="I28" s="26" t="s">
        <v>59</v>
      </c>
      <c r="J28" s="23"/>
    </row>
    <row r="29" spans="2:10" s="12" customFormat="1" ht="39" x14ac:dyDescent="0.15">
      <c r="B29" s="32">
        <f t="shared" si="0"/>
        <v>26</v>
      </c>
      <c r="C29" s="13">
        <f t="shared" si="1"/>
        <v>0.29999999999999716</v>
      </c>
      <c r="D29" s="13">
        <v>112.8</v>
      </c>
      <c r="E29" s="20"/>
      <c r="F29" s="21" t="s">
        <v>22</v>
      </c>
      <c r="G29" s="37" t="s">
        <v>14</v>
      </c>
      <c r="H29" s="22" t="s">
        <v>58</v>
      </c>
      <c r="I29" s="26" t="s">
        <v>60</v>
      </c>
      <c r="J29" s="23"/>
    </row>
    <row r="30" spans="2:10" s="12" customFormat="1" x14ac:dyDescent="0.15">
      <c r="B30" s="32">
        <f t="shared" si="0"/>
        <v>27</v>
      </c>
      <c r="C30" s="13">
        <f t="shared" si="1"/>
        <v>9.4000000000000057</v>
      </c>
      <c r="D30" s="13">
        <v>122.2</v>
      </c>
      <c r="E30" s="20" t="s">
        <v>61</v>
      </c>
      <c r="F30" s="21" t="s">
        <v>13</v>
      </c>
      <c r="G30" s="37" t="s">
        <v>10</v>
      </c>
      <c r="H30" s="22" t="s">
        <v>58</v>
      </c>
      <c r="I30" s="26" t="s">
        <v>62</v>
      </c>
      <c r="J30" s="23"/>
    </row>
    <row r="31" spans="2:10" s="12" customFormat="1" x14ac:dyDescent="0.15">
      <c r="B31" s="32">
        <f t="shared" si="0"/>
        <v>28</v>
      </c>
      <c r="C31" s="13">
        <f t="shared" si="1"/>
        <v>2.2999999999999972</v>
      </c>
      <c r="D31" s="13">
        <v>124.5</v>
      </c>
      <c r="E31" s="20"/>
      <c r="F31" s="21" t="s">
        <v>19</v>
      </c>
      <c r="G31" s="37" t="s">
        <v>10</v>
      </c>
      <c r="H31" s="22" t="s">
        <v>58</v>
      </c>
      <c r="I31" s="26" t="s">
        <v>63</v>
      </c>
      <c r="J31" s="23"/>
    </row>
    <row r="32" spans="2:10" s="12" customFormat="1" x14ac:dyDescent="0.15">
      <c r="B32" s="32">
        <f t="shared" si="0"/>
        <v>29</v>
      </c>
      <c r="C32" s="13">
        <f t="shared" si="1"/>
        <v>7.1999999999999886</v>
      </c>
      <c r="D32" s="13">
        <v>131.69999999999999</v>
      </c>
      <c r="E32" s="20" t="s">
        <v>28</v>
      </c>
      <c r="F32" s="21" t="s">
        <v>13</v>
      </c>
      <c r="G32" s="37" t="s">
        <v>14</v>
      </c>
      <c r="H32" s="22" t="s">
        <v>64</v>
      </c>
      <c r="I32" s="26" t="s">
        <v>65</v>
      </c>
      <c r="J32" s="23"/>
    </row>
    <row r="33" spans="2:10" s="12" customFormat="1" x14ac:dyDescent="0.15">
      <c r="B33" s="32">
        <f t="shared" si="0"/>
        <v>30</v>
      </c>
      <c r="C33" s="13">
        <f t="shared" si="1"/>
        <v>0.70000000000001705</v>
      </c>
      <c r="D33" s="13">
        <v>132.4</v>
      </c>
      <c r="E33" s="20" t="s">
        <v>28</v>
      </c>
      <c r="F33" s="21" t="s">
        <v>13</v>
      </c>
      <c r="G33" s="37" t="s">
        <v>10</v>
      </c>
      <c r="H33" s="22" t="s">
        <v>66</v>
      </c>
      <c r="I33" s="26" t="s">
        <v>67</v>
      </c>
      <c r="J33" s="23"/>
    </row>
    <row r="34" spans="2:10" s="12" customFormat="1" x14ac:dyDescent="0.15">
      <c r="B34" s="32">
        <f t="shared" si="0"/>
        <v>31</v>
      </c>
      <c r="C34" s="13">
        <f t="shared" si="1"/>
        <v>9.9999999999994316E-2</v>
      </c>
      <c r="D34" s="13">
        <v>132.5</v>
      </c>
      <c r="E34" s="20"/>
      <c r="F34" s="21" t="s">
        <v>13</v>
      </c>
      <c r="G34" s="37" t="s">
        <v>14</v>
      </c>
      <c r="H34" s="22" t="s">
        <v>66</v>
      </c>
      <c r="I34" s="26"/>
      <c r="J34" s="23"/>
    </row>
    <row r="35" spans="2:10" s="19" customFormat="1" ht="58.5" customHeight="1" x14ac:dyDescent="0.15">
      <c r="B35" s="34">
        <f t="shared" si="0"/>
        <v>32</v>
      </c>
      <c r="C35" s="30">
        <f t="shared" si="1"/>
        <v>0.19999999999998863</v>
      </c>
      <c r="D35" s="30">
        <v>132.69999999999999</v>
      </c>
      <c r="E35" s="14" t="s">
        <v>143</v>
      </c>
      <c r="F35" s="15"/>
      <c r="G35" s="16" t="s">
        <v>68</v>
      </c>
      <c r="H35" s="17" t="s">
        <v>66</v>
      </c>
      <c r="I35" s="39" t="s">
        <v>69</v>
      </c>
      <c r="J35" s="40" t="s">
        <v>133</v>
      </c>
    </row>
    <row r="36" spans="2:10" s="12" customFormat="1" x14ac:dyDescent="0.15">
      <c r="B36" s="32">
        <f t="shared" si="0"/>
        <v>33</v>
      </c>
      <c r="C36" s="13">
        <f t="shared" si="1"/>
        <v>0.20000000000001705</v>
      </c>
      <c r="D36" s="13">
        <v>132.9</v>
      </c>
      <c r="E36" s="20"/>
      <c r="F36" s="21" t="s">
        <v>37</v>
      </c>
      <c r="G36" s="37" t="s">
        <v>10</v>
      </c>
      <c r="H36" s="22" t="s">
        <v>64</v>
      </c>
      <c r="I36" s="26"/>
      <c r="J36" s="23"/>
    </row>
    <row r="37" spans="2:10" s="12" customFormat="1" x14ac:dyDescent="0.15">
      <c r="B37" s="32">
        <f t="shared" si="0"/>
        <v>34</v>
      </c>
      <c r="C37" s="13">
        <f t="shared" si="1"/>
        <v>1.4000000000000057</v>
      </c>
      <c r="D37" s="13">
        <v>134.30000000000001</v>
      </c>
      <c r="E37" s="20"/>
      <c r="F37" s="21" t="s">
        <v>13</v>
      </c>
      <c r="G37" s="37" t="s">
        <v>14</v>
      </c>
      <c r="H37" s="22" t="s">
        <v>70</v>
      </c>
      <c r="I37" s="26" t="s">
        <v>71</v>
      </c>
      <c r="J37" s="23"/>
    </row>
    <row r="38" spans="2:10" s="12" customFormat="1" x14ac:dyDescent="0.15">
      <c r="B38" s="32">
        <f t="shared" si="0"/>
        <v>35</v>
      </c>
      <c r="C38" s="13">
        <f t="shared" si="1"/>
        <v>1</v>
      </c>
      <c r="D38" s="13">
        <v>135.30000000000001</v>
      </c>
      <c r="E38" s="20"/>
      <c r="F38" s="21" t="s">
        <v>19</v>
      </c>
      <c r="G38" s="37" t="s">
        <v>10</v>
      </c>
      <c r="H38" s="22" t="s">
        <v>70</v>
      </c>
      <c r="I38" s="26"/>
      <c r="J38" s="23"/>
    </row>
    <row r="39" spans="2:10" s="12" customFormat="1" x14ac:dyDescent="0.15">
      <c r="B39" s="32">
        <f t="shared" si="0"/>
        <v>36</v>
      </c>
      <c r="C39" s="13">
        <f t="shared" si="1"/>
        <v>9.9999999999994316E-2</v>
      </c>
      <c r="D39" s="13">
        <v>135.4</v>
      </c>
      <c r="E39" s="20"/>
      <c r="F39" s="21" t="s">
        <v>37</v>
      </c>
      <c r="G39" s="37" t="s">
        <v>14</v>
      </c>
      <c r="H39" s="22" t="s">
        <v>64</v>
      </c>
      <c r="I39" s="26"/>
      <c r="J39" s="23"/>
    </row>
    <row r="40" spans="2:10" s="12" customFormat="1" x14ac:dyDescent="0.15">
      <c r="B40" s="32">
        <f t="shared" si="0"/>
        <v>37</v>
      </c>
      <c r="C40" s="13">
        <f t="shared" si="1"/>
        <v>0.5</v>
      </c>
      <c r="D40" s="13">
        <v>135.9</v>
      </c>
      <c r="E40" s="20"/>
      <c r="F40" s="21" t="s">
        <v>19</v>
      </c>
      <c r="G40" s="37" t="s">
        <v>10</v>
      </c>
      <c r="H40" s="22" t="s">
        <v>70</v>
      </c>
      <c r="I40" s="26" t="s">
        <v>72</v>
      </c>
      <c r="J40" s="23"/>
    </row>
    <row r="41" spans="2:10" s="12" customFormat="1" x14ac:dyDescent="0.15">
      <c r="B41" s="32">
        <f t="shared" si="0"/>
        <v>38</v>
      </c>
      <c r="C41" s="13">
        <f t="shared" si="1"/>
        <v>5.9000000000000057</v>
      </c>
      <c r="D41" s="13">
        <v>141.80000000000001</v>
      </c>
      <c r="E41" s="20" t="s">
        <v>28</v>
      </c>
      <c r="F41" s="21" t="s">
        <v>13</v>
      </c>
      <c r="G41" s="37" t="s">
        <v>14</v>
      </c>
      <c r="H41" s="22" t="s">
        <v>73</v>
      </c>
      <c r="I41" s="26" t="s">
        <v>74</v>
      </c>
      <c r="J41" s="23"/>
    </row>
    <row r="42" spans="2:10" s="12" customFormat="1" x14ac:dyDescent="0.15">
      <c r="B42" s="32">
        <f t="shared" si="0"/>
        <v>39</v>
      </c>
      <c r="C42" s="13">
        <f t="shared" si="1"/>
        <v>2.5</v>
      </c>
      <c r="D42" s="13">
        <v>144.30000000000001</v>
      </c>
      <c r="E42" s="20" t="s">
        <v>28</v>
      </c>
      <c r="F42" s="21" t="s">
        <v>75</v>
      </c>
      <c r="G42" s="37" t="s">
        <v>10</v>
      </c>
      <c r="H42" s="22" t="s">
        <v>66</v>
      </c>
      <c r="I42" s="26"/>
      <c r="J42" s="23"/>
    </row>
    <row r="43" spans="2:10" s="12" customFormat="1" x14ac:dyDescent="0.15">
      <c r="B43" s="32">
        <f t="shared" si="0"/>
        <v>40</v>
      </c>
      <c r="C43" s="13">
        <f t="shared" si="1"/>
        <v>5.1999999999999886</v>
      </c>
      <c r="D43" s="13">
        <v>149.5</v>
      </c>
      <c r="E43" s="20"/>
      <c r="F43" s="21" t="s">
        <v>13</v>
      </c>
      <c r="G43" s="37" t="s">
        <v>14</v>
      </c>
      <c r="H43" s="22" t="s">
        <v>76</v>
      </c>
      <c r="I43" s="26"/>
      <c r="J43" s="23"/>
    </row>
    <row r="44" spans="2:10" s="12" customFormat="1" x14ac:dyDescent="0.15">
      <c r="B44" s="32">
        <f t="shared" si="0"/>
        <v>41</v>
      </c>
      <c r="C44" s="13">
        <f t="shared" si="1"/>
        <v>0.19999999999998863</v>
      </c>
      <c r="D44" s="13">
        <v>149.69999999999999</v>
      </c>
      <c r="E44" s="20" t="s">
        <v>77</v>
      </c>
      <c r="F44" s="21" t="s">
        <v>22</v>
      </c>
      <c r="G44" s="37" t="s">
        <v>14</v>
      </c>
      <c r="H44" s="22" t="s">
        <v>78</v>
      </c>
      <c r="I44" s="26"/>
      <c r="J44" s="23"/>
    </row>
    <row r="45" spans="2:10" s="12" customFormat="1" x14ac:dyDescent="0.15">
      <c r="B45" s="32">
        <f t="shared" si="0"/>
        <v>42</v>
      </c>
      <c r="C45" s="13">
        <f t="shared" si="1"/>
        <v>4.5700000000000216</v>
      </c>
      <c r="D45" s="13">
        <v>154.27000000000001</v>
      </c>
      <c r="E45" s="20" t="s">
        <v>79</v>
      </c>
      <c r="F45" s="21" t="s">
        <v>37</v>
      </c>
      <c r="G45" s="37" t="s">
        <v>14</v>
      </c>
      <c r="H45" s="22" t="s">
        <v>76</v>
      </c>
      <c r="I45" s="26"/>
      <c r="J45" s="23"/>
    </row>
    <row r="46" spans="2:10" s="12" customFormat="1" x14ac:dyDescent="0.15">
      <c r="B46" s="32">
        <f t="shared" si="0"/>
        <v>43</v>
      </c>
      <c r="C46" s="13">
        <f t="shared" si="1"/>
        <v>0.37999999999999545</v>
      </c>
      <c r="D46" s="13">
        <v>154.65</v>
      </c>
      <c r="E46" s="20" t="s">
        <v>80</v>
      </c>
      <c r="F46" s="21" t="s">
        <v>13</v>
      </c>
      <c r="G46" s="37" t="s">
        <v>14</v>
      </c>
      <c r="H46" s="22" t="s">
        <v>81</v>
      </c>
      <c r="I46" s="26" t="s">
        <v>82</v>
      </c>
      <c r="J46" s="23"/>
    </row>
    <row r="47" spans="2:10" s="12" customFormat="1" x14ac:dyDescent="0.15">
      <c r="B47" s="32">
        <f t="shared" si="0"/>
        <v>44</v>
      </c>
      <c r="C47" s="13">
        <f t="shared" si="1"/>
        <v>7.9999999999984084E-2</v>
      </c>
      <c r="D47" s="13">
        <v>154.72999999999999</v>
      </c>
      <c r="E47" s="20"/>
      <c r="F47" s="21" t="s">
        <v>13</v>
      </c>
      <c r="G47" s="37" t="s">
        <v>10</v>
      </c>
      <c r="H47" s="22" t="s">
        <v>66</v>
      </c>
      <c r="I47" s="26" t="s">
        <v>83</v>
      </c>
      <c r="J47" s="23"/>
    </row>
    <row r="48" spans="2:10" s="12" customFormat="1" x14ac:dyDescent="0.15">
      <c r="B48" s="32">
        <f t="shared" si="0"/>
        <v>45</v>
      </c>
      <c r="C48" s="13">
        <f t="shared" si="1"/>
        <v>4.0000000000020464E-2</v>
      </c>
      <c r="D48" s="13">
        <v>154.77000000000001</v>
      </c>
      <c r="E48" s="20"/>
      <c r="F48" s="21" t="s">
        <v>22</v>
      </c>
      <c r="G48" s="37" t="s">
        <v>14</v>
      </c>
      <c r="H48" s="22" t="s">
        <v>66</v>
      </c>
      <c r="I48" s="26" t="s">
        <v>84</v>
      </c>
      <c r="J48" s="23"/>
    </row>
    <row r="49" spans="2:10" s="12" customFormat="1" x14ac:dyDescent="0.15">
      <c r="B49" s="32">
        <f t="shared" si="0"/>
        <v>46</v>
      </c>
      <c r="C49" s="13">
        <f t="shared" ref="C49:C75" si="4">D49-D48</f>
        <v>1.0300000000000011</v>
      </c>
      <c r="D49" s="13">
        <v>155.80000000000001</v>
      </c>
      <c r="E49" s="20" t="s">
        <v>28</v>
      </c>
      <c r="F49" s="21" t="s">
        <v>13</v>
      </c>
      <c r="G49" s="37" t="s">
        <v>14</v>
      </c>
      <c r="H49" s="22" t="s">
        <v>85</v>
      </c>
      <c r="I49" s="26" t="s">
        <v>86</v>
      </c>
      <c r="J49" s="23"/>
    </row>
    <row r="50" spans="2:10" s="12" customFormat="1" ht="58.5" x14ac:dyDescent="0.15">
      <c r="B50" s="32">
        <f t="shared" si="0"/>
        <v>47</v>
      </c>
      <c r="C50" s="13">
        <f t="shared" si="4"/>
        <v>0.29999999999998295</v>
      </c>
      <c r="D50" s="13">
        <v>156.1</v>
      </c>
      <c r="E50" s="20" t="s">
        <v>28</v>
      </c>
      <c r="F50" s="21" t="s">
        <v>19</v>
      </c>
      <c r="G50" s="37" t="s">
        <v>10</v>
      </c>
      <c r="H50" s="22" t="s">
        <v>87</v>
      </c>
      <c r="I50" s="26" t="s">
        <v>140</v>
      </c>
      <c r="J50" s="23"/>
    </row>
    <row r="51" spans="2:10" s="12" customFormat="1" x14ac:dyDescent="0.15">
      <c r="B51" s="32">
        <f t="shared" si="0"/>
        <v>48</v>
      </c>
      <c r="C51" s="13">
        <f t="shared" si="4"/>
        <v>1</v>
      </c>
      <c r="D51" s="13">
        <v>157.1</v>
      </c>
      <c r="E51" s="20"/>
      <c r="F51" s="21" t="s">
        <v>22</v>
      </c>
      <c r="G51" s="37" t="s">
        <v>14</v>
      </c>
      <c r="H51" s="22" t="s">
        <v>66</v>
      </c>
      <c r="I51" s="26" t="s">
        <v>88</v>
      </c>
      <c r="J51" s="23"/>
    </row>
    <row r="52" spans="2:10" s="12" customFormat="1" x14ac:dyDescent="0.15">
      <c r="B52" s="32">
        <f t="shared" si="0"/>
        <v>49</v>
      </c>
      <c r="C52" s="13">
        <f t="shared" si="4"/>
        <v>0.40000000000000568</v>
      </c>
      <c r="D52" s="13">
        <v>157.5</v>
      </c>
      <c r="E52" s="20"/>
      <c r="F52" s="21" t="s">
        <v>37</v>
      </c>
      <c r="G52" s="37" t="s">
        <v>14</v>
      </c>
      <c r="H52" s="22" t="s">
        <v>89</v>
      </c>
      <c r="I52" s="26"/>
      <c r="J52" s="23"/>
    </row>
    <row r="53" spans="2:10" s="12" customFormat="1" x14ac:dyDescent="0.15">
      <c r="B53" s="32">
        <f t="shared" si="0"/>
        <v>50</v>
      </c>
      <c r="C53" s="13">
        <f t="shared" si="4"/>
        <v>3</v>
      </c>
      <c r="D53" s="13">
        <v>160.5</v>
      </c>
      <c r="E53" s="20"/>
      <c r="F53" s="21" t="s">
        <v>90</v>
      </c>
      <c r="G53" s="37" t="s">
        <v>14</v>
      </c>
      <c r="H53" s="22" t="s">
        <v>91</v>
      </c>
      <c r="I53" s="26" t="s">
        <v>88</v>
      </c>
      <c r="J53" s="23"/>
    </row>
    <row r="54" spans="2:10" s="12" customFormat="1" ht="39" x14ac:dyDescent="0.15">
      <c r="B54" s="32">
        <f t="shared" si="0"/>
        <v>51</v>
      </c>
      <c r="C54" s="13">
        <f t="shared" si="4"/>
        <v>7.9000000000000057</v>
      </c>
      <c r="D54" s="13">
        <v>168.4</v>
      </c>
      <c r="E54" s="20"/>
      <c r="F54" s="21" t="s">
        <v>92</v>
      </c>
      <c r="G54" s="37" t="s">
        <v>93</v>
      </c>
      <c r="H54" s="22" t="s">
        <v>91</v>
      </c>
      <c r="I54" s="26" t="s">
        <v>153</v>
      </c>
      <c r="J54" s="23"/>
    </row>
    <row r="55" spans="2:10" s="12" customFormat="1" ht="39" x14ac:dyDescent="0.15">
      <c r="B55" s="32">
        <f t="shared" si="0"/>
        <v>52</v>
      </c>
      <c r="C55" s="13">
        <f t="shared" si="4"/>
        <v>0.19999999999998863</v>
      </c>
      <c r="D55" s="13">
        <v>168.6</v>
      </c>
      <c r="E55" s="20" t="s">
        <v>28</v>
      </c>
      <c r="F55" s="21" t="s">
        <v>22</v>
      </c>
      <c r="G55" s="37" t="s">
        <v>14</v>
      </c>
      <c r="H55" s="22" t="s">
        <v>94</v>
      </c>
      <c r="I55" s="26" t="s">
        <v>95</v>
      </c>
      <c r="J55" s="23"/>
    </row>
    <row r="56" spans="2:10" s="12" customFormat="1" x14ac:dyDescent="0.15">
      <c r="B56" s="32">
        <f t="shared" si="0"/>
        <v>53</v>
      </c>
      <c r="C56" s="13">
        <f t="shared" si="4"/>
        <v>2.3000000000000114</v>
      </c>
      <c r="D56" s="13">
        <v>170.9</v>
      </c>
      <c r="E56" s="20" t="s">
        <v>96</v>
      </c>
      <c r="F56" s="21" t="s">
        <v>17</v>
      </c>
      <c r="G56" s="37" t="s">
        <v>10</v>
      </c>
      <c r="H56" s="22" t="s">
        <v>97</v>
      </c>
      <c r="I56" s="26" t="s">
        <v>98</v>
      </c>
      <c r="J56" s="23"/>
    </row>
    <row r="57" spans="2:10" s="19" customFormat="1" ht="58.5" customHeight="1" x14ac:dyDescent="0.15">
      <c r="B57" s="34">
        <f t="shared" si="0"/>
        <v>54</v>
      </c>
      <c r="C57" s="30">
        <f t="shared" si="4"/>
        <v>0.90000000000000568</v>
      </c>
      <c r="D57" s="30">
        <v>171.8</v>
      </c>
      <c r="E57" s="14" t="s">
        <v>147</v>
      </c>
      <c r="F57" s="15" t="s">
        <v>13</v>
      </c>
      <c r="G57" s="16" t="s">
        <v>68</v>
      </c>
      <c r="H57" s="17" t="s">
        <v>66</v>
      </c>
      <c r="I57" s="39" t="s">
        <v>40</v>
      </c>
      <c r="J57" s="40" t="s">
        <v>134</v>
      </c>
    </row>
    <row r="58" spans="2:10" s="12" customFormat="1" x14ac:dyDescent="0.15">
      <c r="B58" s="32">
        <f t="shared" si="0"/>
        <v>55</v>
      </c>
      <c r="C58" s="13">
        <f t="shared" si="4"/>
        <v>1</v>
      </c>
      <c r="D58" s="13">
        <v>172.8</v>
      </c>
      <c r="E58" s="20" t="s">
        <v>28</v>
      </c>
      <c r="F58" s="21" t="s">
        <v>99</v>
      </c>
      <c r="G58" s="37" t="s">
        <v>100</v>
      </c>
      <c r="H58" s="22" t="s">
        <v>66</v>
      </c>
      <c r="I58" s="26" t="s">
        <v>154</v>
      </c>
      <c r="J58" s="23"/>
    </row>
    <row r="59" spans="2:10" s="12" customFormat="1" x14ac:dyDescent="0.15">
      <c r="B59" s="32">
        <f t="shared" si="0"/>
        <v>56</v>
      </c>
      <c r="C59" s="13">
        <f t="shared" si="4"/>
        <v>1.3999999999999773</v>
      </c>
      <c r="D59" s="13">
        <v>174.2</v>
      </c>
      <c r="E59" s="20"/>
      <c r="F59" s="21" t="s">
        <v>13</v>
      </c>
      <c r="G59" s="37" t="s">
        <v>14</v>
      </c>
      <c r="H59" s="22" t="s">
        <v>66</v>
      </c>
      <c r="I59" s="26" t="s">
        <v>101</v>
      </c>
      <c r="J59" s="23"/>
    </row>
    <row r="60" spans="2:10" s="12" customFormat="1" ht="39" x14ac:dyDescent="0.15">
      <c r="B60" s="32">
        <f t="shared" si="0"/>
        <v>57</v>
      </c>
      <c r="C60" s="13">
        <f t="shared" si="4"/>
        <v>0.10000000000002274</v>
      </c>
      <c r="D60" s="13">
        <v>174.3</v>
      </c>
      <c r="E60" s="20"/>
      <c r="F60" s="21" t="s">
        <v>17</v>
      </c>
      <c r="G60" s="37" t="s">
        <v>10</v>
      </c>
      <c r="H60" s="22" t="s">
        <v>102</v>
      </c>
      <c r="I60" s="26"/>
      <c r="J60" s="23"/>
    </row>
    <row r="61" spans="2:10" s="12" customFormat="1" ht="39" x14ac:dyDescent="0.15">
      <c r="B61" s="32">
        <f t="shared" si="0"/>
        <v>58</v>
      </c>
      <c r="C61" s="13">
        <f t="shared" si="4"/>
        <v>0.79999999999998295</v>
      </c>
      <c r="D61" s="13">
        <v>175.1</v>
      </c>
      <c r="E61" s="20"/>
      <c r="F61" s="21" t="s">
        <v>13</v>
      </c>
      <c r="G61" s="37" t="s">
        <v>14</v>
      </c>
      <c r="H61" s="22" t="s">
        <v>103</v>
      </c>
      <c r="I61" s="26" t="s">
        <v>104</v>
      </c>
      <c r="J61" s="23"/>
    </row>
    <row r="62" spans="2:10" s="12" customFormat="1" ht="58.5" x14ac:dyDescent="0.15">
      <c r="B62" s="32">
        <f t="shared" si="0"/>
        <v>59</v>
      </c>
      <c r="C62" s="13">
        <f t="shared" si="4"/>
        <v>11.200000000000017</v>
      </c>
      <c r="D62" s="13">
        <v>186.3</v>
      </c>
      <c r="E62" s="20"/>
      <c r="F62" s="21" t="s">
        <v>75</v>
      </c>
      <c r="G62" s="37" t="s">
        <v>10</v>
      </c>
      <c r="H62" s="22" t="s">
        <v>105</v>
      </c>
      <c r="I62" s="24" t="s">
        <v>106</v>
      </c>
      <c r="J62" s="23"/>
    </row>
    <row r="63" spans="2:10" s="12" customFormat="1" x14ac:dyDescent="0.15">
      <c r="B63" s="32">
        <f t="shared" si="0"/>
        <v>60</v>
      </c>
      <c r="C63" s="13">
        <f t="shared" si="4"/>
        <v>6.3999999999999773</v>
      </c>
      <c r="D63" s="13">
        <v>192.7</v>
      </c>
      <c r="E63" s="20"/>
      <c r="F63" s="21" t="s">
        <v>107</v>
      </c>
      <c r="G63" s="37" t="s">
        <v>10</v>
      </c>
      <c r="H63" s="22" t="s">
        <v>108</v>
      </c>
      <c r="I63" s="24"/>
      <c r="J63" s="23"/>
    </row>
    <row r="64" spans="2:10" s="12" customFormat="1" ht="19.5" customHeight="1" x14ac:dyDescent="0.15">
      <c r="B64" s="32">
        <f t="shared" si="0"/>
        <v>61</v>
      </c>
      <c r="C64" s="13">
        <f t="shared" si="4"/>
        <v>0.30000000000001137</v>
      </c>
      <c r="D64" s="13">
        <v>193</v>
      </c>
      <c r="E64" s="20" t="s">
        <v>109</v>
      </c>
      <c r="F64" s="21" t="s">
        <v>110</v>
      </c>
      <c r="G64" s="37" t="s">
        <v>100</v>
      </c>
      <c r="H64" s="22" t="s">
        <v>66</v>
      </c>
      <c r="I64" s="24" t="s">
        <v>111</v>
      </c>
      <c r="J64" s="23"/>
    </row>
    <row r="65" spans="1:10" s="12" customFormat="1" ht="58.5" x14ac:dyDescent="0.15">
      <c r="B65" s="32">
        <f t="shared" si="0"/>
        <v>62</v>
      </c>
      <c r="C65" s="13">
        <f t="shared" si="4"/>
        <v>0.5</v>
      </c>
      <c r="D65" s="13">
        <v>193.5</v>
      </c>
      <c r="E65" s="20" t="s">
        <v>112</v>
      </c>
      <c r="F65" s="21" t="s">
        <v>29</v>
      </c>
      <c r="G65" s="37" t="s">
        <v>14</v>
      </c>
      <c r="H65" s="22" t="s">
        <v>113</v>
      </c>
      <c r="I65" s="24" t="s">
        <v>114</v>
      </c>
      <c r="J65" s="23"/>
    </row>
    <row r="66" spans="1:10" s="12" customFormat="1" x14ac:dyDescent="0.15">
      <c r="B66" s="32">
        <f t="shared" si="0"/>
        <v>63</v>
      </c>
      <c r="C66" s="13">
        <f t="shared" si="4"/>
        <v>1.0999999999999943</v>
      </c>
      <c r="D66" s="13">
        <v>194.6</v>
      </c>
      <c r="E66" s="20"/>
      <c r="F66" s="21" t="s">
        <v>115</v>
      </c>
      <c r="G66" s="37" t="s">
        <v>10</v>
      </c>
      <c r="H66" s="22" t="s">
        <v>66</v>
      </c>
      <c r="I66" s="24" t="s">
        <v>116</v>
      </c>
      <c r="J66" s="23"/>
    </row>
    <row r="67" spans="1:10" s="12" customFormat="1" x14ac:dyDescent="0.15">
      <c r="B67" s="32">
        <f t="shared" si="0"/>
        <v>64</v>
      </c>
      <c r="C67" s="13">
        <f t="shared" si="4"/>
        <v>5.6700000000000159</v>
      </c>
      <c r="D67" s="13">
        <v>200.27</v>
      </c>
      <c r="E67" s="20"/>
      <c r="F67" s="21" t="s">
        <v>17</v>
      </c>
      <c r="G67" s="37" t="s">
        <v>14</v>
      </c>
      <c r="H67" s="22" t="s">
        <v>66</v>
      </c>
      <c r="I67" s="24"/>
      <c r="J67" s="23"/>
    </row>
    <row r="68" spans="1:10" s="12" customFormat="1" x14ac:dyDescent="0.15">
      <c r="B68" s="32">
        <f t="shared" si="0"/>
        <v>65</v>
      </c>
      <c r="C68" s="13">
        <f t="shared" si="4"/>
        <v>6.0000000000002274E-2</v>
      </c>
      <c r="D68" s="13">
        <v>200.33</v>
      </c>
      <c r="E68" s="20"/>
      <c r="F68" s="21" t="s">
        <v>13</v>
      </c>
      <c r="G68" s="37" t="s">
        <v>10</v>
      </c>
      <c r="H68" s="22" t="s">
        <v>76</v>
      </c>
      <c r="I68" s="24" t="s">
        <v>117</v>
      </c>
      <c r="J68" s="23"/>
    </row>
    <row r="69" spans="1:10" s="12" customFormat="1" x14ac:dyDescent="0.15">
      <c r="B69" s="32">
        <f t="shared" si="0"/>
        <v>66</v>
      </c>
      <c r="C69" s="13">
        <f t="shared" si="4"/>
        <v>1.999999999998181E-2</v>
      </c>
      <c r="D69" s="13">
        <v>200.35</v>
      </c>
      <c r="E69" s="20" t="s">
        <v>118</v>
      </c>
      <c r="F69" s="21" t="s">
        <v>13</v>
      </c>
      <c r="G69" s="37" t="s">
        <v>14</v>
      </c>
      <c r="H69" s="22" t="s">
        <v>66</v>
      </c>
      <c r="I69" s="24" t="s">
        <v>119</v>
      </c>
      <c r="J69" s="23"/>
    </row>
    <row r="70" spans="1:10" s="12" customFormat="1" ht="58.5" x14ac:dyDescent="0.15">
      <c r="B70" s="32">
        <f t="shared" si="0"/>
        <v>67</v>
      </c>
      <c r="C70" s="13">
        <f t="shared" si="4"/>
        <v>0.27000000000001023</v>
      </c>
      <c r="D70" s="13">
        <v>200.62</v>
      </c>
      <c r="E70" s="20"/>
      <c r="F70" s="21" t="s">
        <v>17</v>
      </c>
      <c r="G70" s="37" t="s">
        <v>10</v>
      </c>
      <c r="H70" s="22" t="s">
        <v>120</v>
      </c>
      <c r="I70" s="24"/>
      <c r="J70" s="23"/>
    </row>
    <row r="71" spans="1:10" s="12" customFormat="1" ht="39" x14ac:dyDescent="0.15">
      <c r="B71" s="32">
        <f t="shared" ref="B71:B75" si="5">B70+1</f>
        <v>68</v>
      </c>
      <c r="C71" s="13">
        <f t="shared" si="4"/>
        <v>1.0900000000000034</v>
      </c>
      <c r="D71" s="13">
        <v>201.71</v>
      </c>
      <c r="E71" s="20"/>
      <c r="F71" s="21" t="s">
        <v>22</v>
      </c>
      <c r="G71" s="37" t="s">
        <v>14</v>
      </c>
      <c r="H71" s="22" t="s">
        <v>121</v>
      </c>
      <c r="I71" s="27"/>
      <c r="J71" s="23"/>
    </row>
    <row r="72" spans="1:10" s="12" customFormat="1" x14ac:dyDescent="0.15">
      <c r="B72" s="32">
        <f t="shared" si="5"/>
        <v>69</v>
      </c>
      <c r="C72" s="13">
        <f t="shared" si="4"/>
        <v>1.6099999999999852</v>
      </c>
      <c r="D72" s="13">
        <v>203.32</v>
      </c>
      <c r="E72" s="20"/>
      <c r="F72" s="21" t="s">
        <v>122</v>
      </c>
      <c r="G72" s="37" t="s">
        <v>10</v>
      </c>
      <c r="H72" s="22" t="s">
        <v>123</v>
      </c>
      <c r="I72" s="27" t="s">
        <v>124</v>
      </c>
      <c r="J72" s="23"/>
    </row>
    <row r="73" spans="1:10" s="12" customFormat="1" x14ac:dyDescent="0.15">
      <c r="B73" s="32">
        <f t="shared" si="5"/>
        <v>70</v>
      </c>
      <c r="C73" s="13">
        <f t="shared" si="4"/>
        <v>1.4000000000000057</v>
      </c>
      <c r="D73" s="13">
        <v>204.72</v>
      </c>
      <c r="E73" s="20"/>
      <c r="F73" s="21" t="s">
        <v>37</v>
      </c>
      <c r="G73" s="37" t="s">
        <v>14</v>
      </c>
      <c r="H73" s="22" t="s">
        <v>125</v>
      </c>
      <c r="I73" s="27" t="s">
        <v>126</v>
      </c>
      <c r="J73" s="23"/>
    </row>
    <row r="74" spans="1:10" s="12" customFormat="1" x14ac:dyDescent="0.15">
      <c r="B74" s="32">
        <f t="shared" si="5"/>
        <v>71</v>
      </c>
      <c r="C74" s="13">
        <f t="shared" si="4"/>
        <v>0.47999999999998977</v>
      </c>
      <c r="D74" s="13">
        <v>205.2</v>
      </c>
      <c r="E74" s="20"/>
      <c r="F74" s="21" t="s">
        <v>127</v>
      </c>
      <c r="G74" s="37" t="s">
        <v>128</v>
      </c>
      <c r="H74" s="22" t="s">
        <v>11</v>
      </c>
      <c r="I74" s="27" t="s">
        <v>129</v>
      </c>
      <c r="J74" s="23"/>
    </row>
    <row r="75" spans="1:10" s="12" customFormat="1" ht="99.95" customHeight="1" thickBot="1" x14ac:dyDescent="0.2">
      <c r="A75" s="35"/>
      <c r="B75" s="34">
        <f t="shared" si="5"/>
        <v>72</v>
      </c>
      <c r="C75" s="30">
        <f t="shared" si="4"/>
        <v>1</v>
      </c>
      <c r="D75" s="30">
        <v>206.2</v>
      </c>
      <c r="E75" s="14" t="s">
        <v>130</v>
      </c>
      <c r="F75" s="33" t="s">
        <v>68</v>
      </c>
      <c r="G75" s="16"/>
      <c r="H75" s="17"/>
      <c r="I75" s="38" t="s">
        <v>131</v>
      </c>
      <c r="J75" s="31" t="s">
        <v>135</v>
      </c>
    </row>
  </sheetData>
  <mergeCells count="4">
    <mergeCell ref="B1:J1"/>
    <mergeCell ref="C2:D2"/>
    <mergeCell ref="I3:J3"/>
    <mergeCell ref="I4:J4"/>
  </mergeCells>
  <phoneticPr fontId="1"/>
  <pageMargins left="0.23622047244094491" right="0.23622047244094491" top="0.74803149606299213" bottom="0.74803149606299213" header="0.31496062992125984" footer="0.31496062992125984"/>
  <pageSetup paperSize="9" scale="80" orientation="landscape" horizontalDpi="4294967293" verticalDpi="0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Ver.1.2</vt:lpstr>
      <vt:lpstr>Ver.1.2!Print_Titles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海原一仁</cp:lastModifiedBy>
  <cp:revision/>
  <cp:lastPrinted>2022-04-11T15:08:18Z</cp:lastPrinted>
  <dcterms:created xsi:type="dcterms:W3CDTF">2012-11-02T10:24:19Z</dcterms:created>
  <dcterms:modified xsi:type="dcterms:W3CDTF">2022-04-11T15:08:20Z</dcterms:modified>
  <cp:category/>
  <cp:contentStatus/>
</cp:coreProperties>
</file>