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ingground-my.sharepoint.com/personal/aag18320_stampingground_onmicrosoft_com/Documents/ドキュメント/自転車/20210508BRM508呉松山200km/"/>
    </mc:Choice>
  </mc:AlternateContent>
  <xr:revisionPtr revIDLastSave="1141" documentId="13_ncr:1_{2E763D28-C790-405A-BDB5-8CA0DD1D4C99}" xr6:coauthVersionLast="47" xr6:coauthVersionMax="47" xr10:uidLastSave="{C16060DA-2BFD-4396-81E5-472EB8C0AD3A}"/>
  <bookViews>
    <workbookView xWindow="-120" yWindow="-120" windowWidth="29040" windowHeight="15840" tabRatio="373" xr2:uid="{00000000-000D-0000-FFFF-FFFF00000000}"/>
  </bookViews>
  <sheets>
    <sheet name="Ver.1.2" sheetId="15" r:id="rId1"/>
  </sheets>
  <definedNames>
    <definedName name="_xlnm.Print_Titles" localSheetId="0">'Ver.1.2'!$1:$3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2" i="15" l="1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7" i="15"/>
  <c r="C16" i="15"/>
  <c r="C15" i="15"/>
  <c r="C14" i="15"/>
  <c r="C13" i="15"/>
  <c r="C12" i="15"/>
  <c r="C11" i="15"/>
  <c r="C10" i="15"/>
  <c r="C9" i="15"/>
  <c r="C8" i="15"/>
  <c r="C7" i="15"/>
  <c r="C6" i="15"/>
  <c r="B6" i="15"/>
  <c r="B7" i="15" s="1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C5" i="15"/>
  <c r="B5" i="15"/>
</calcChain>
</file>

<file path=xl/sharedStrings.xml><?xml version="1.0" encoding="utf-8"?>
<sst xmlns="http://schemas.openxmlformats.org/spreadsheetml/2006/main" count="297" uniqueCount="142">
  <si>
    <t>区間距離</t>
  </si>
  <si>
    <t>積算距離</t>
  </si>
  <si>
    <t>進路</t>
  </si>
  <si>
    <t>右折</t>
    <rPh sb="0" eb="2">
      <t>ウセツ</t>
    </rPh>
    <phoneticPr fontId="1"/>
  </si>
  <si>
    <t>情報・その他</t>
  </si>
  <si>
    <t>通過点</t>
  </si>
  <si>
    <t>左折</t>
    <rPh sb="0" eb="2">
      <t>サセツ</t>
    </rPh>
    <phoneticPr fontId="1"/>
  </si>
  <si>
    <t>信号名等</t>
    <rPh sb="0" eb="2">
      <t>シンゴウ</t>
    </rPh>
    <rPh sb="2" eb="3">
      <t>メイ</t>
    </rPh>
    <rPh sb="3" eb="4">
      <t>トウ</t>
    </rPh>
    <phoneticPr fontId="1"/>
  </si>
  <si>
    <t>直進</t>
    <rPh sb="0" eb="2">
      <t>チョクシン</t>
    </rPh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</si>
  <si>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</si>
  <si>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</si>
  <si>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スタート</t>
    <phoneticPr fontId="1"/>
  </si>
  <si>
    <t>NO</t>
    <phoneticPr fontId="1"/>
  </si>
  <si>
    <t>次のルート</t>
    <rPh sb="0" eb="1">
      <t>ツギ</t>
    </rPh>
    <phoneticPr fontId="1"/>
  </si>
  <si>
    <t>市道</t>
    <rPh sb="0" eb="2">
      <t>シドウ</t>
    </rPh>
    <phoneticPr fontId="1"/>
  </si>
  <si>
    <t>┳字路</t>
    <rPh sb="1" eb="3">
      <t>ジロ</t>
    </rPh>
    <phoneticPr fontId="1"/>
  </si>
  <si>
    <t>Uターン</t>
    <phoneticPr fontId="1"/>
  </si>
  <si>
    <t>(名無し)</t>
    <rPh sb="1" eb="3">
      <t>ナナ</t>
    </rPh>
    <phoneticPr fontId="1"/>
  </si>
  <si>
    <t>╋字路</t>
    <rPh sb="1" eb="3">
      <t>ジロ</t>
    </rPh>
    <phoneticPr fontId="1"/>
  </si>
  <si>
    <t>╋字路</t>
    <rPh sb="1" eb="2">
      <t>ジ</t>
    </rPh>
    <rPh sb="2" eb="3">
      <t>ロ</t>
    </rPh>
    <phoneticPr fontId="1"/>
  </si>
  <si>
    <t>Y字路</t>
    <rPh sb="1" eb="3">
      <t>ジロ</t>
    </rPh>
    <phoneticPr fontId="1"/>
  </si>
  <si>
    <t>┣字路</t>
    <rPh sb="1" eb="3">
      <t>ジロ</t>
    </rPh>
    <phoneticPr fontId="1"/>
  </si>
  <si>
    <t>┫字路</t>
    <rPh sb="1" eb="3">
      <t>ジロ</t>
    </rPh>
    <phoneticPr fontId="1"/>
  </si>
  <si>
    <t>(名無し)</t>
    <rPh sb="1" eb="2">
      <t>ナ</t>
    </rPh>
    <rPh sb="2" eb="3">
      <t>ナ</t>
    </rPh>
    <phoneticPr fontId="1"/>
  </si>
  <si>
    <t>スタート　大和波止場</t>
    <rPh sb="5" eb="7">
      <t>ヤマト</t>
    </rPh>
    <rPh sb="7" eb="10">
      <t>ハトバ</t>
    </rPh>
    <phoneticPr fontId="1"/>
  </si>
  <si>
    <r>
      <t xml:space="preserve">6:00-6:30 </t>
    </r>
    <r>
      <rPr>
        <b/>
        <sz val="11"/>
        <color rgb="FF3333FF"/>
        <rFont val="メイリオ"/>
        <family val="3"/>
        <charset val="128"/>
      </rPr>
      <t>スタッフはクローズ後解散又はスタートします。</t>
    </r>
    <r>
      <rPr>
        <b/>
        <sz val="11"/>
        <color rgb="FFFF0000"/>
        <rFont val="メイリオ"/>
        <family val="3"/>
        <charset val="128"/>
      </rPr>
      <t xml:space="preserve">
5人ずつ出走してください。スタッフの指示に従ってください。
並列走行禁止。分散走行してください。</t>
    </r>
    <rPh sb="19" eb="20">
      <t>ゴ</t>
    </rPh>
    <rPh sb="20" eb="22">
      <t>カイサン</t>
    </rPh>
    <rPh sb="22" eb="23">
      <t>マタ</t>
    </rPh>
    <rPh sb="34" eb="35">
      <t>ニン</t>
    </rPh>
    <rPh sb="37" eb="39">
      <t>シュッソウ</t>
    </rPh>
    <rPh sb="51" eb="53">
      <t>シジ</t>
    </rPh>
    <rPh sb="54" eb="55">
      <t>シタガ</t>
    </rPh>
    <rPh sb="70" eb="72">
      <t>ブンサン</t>
    </rPh>
    <rPh sb="72" eb="74">
      <t>ソウコウ</t>
    </rPh>
    <phoneticPr fontId="1"/>
  </si>
  <si>
    <t>海事歴史科学館前</t>
    <rPh sb="0" eb="2">
      <t>カイジ</t>
    </rPh>
    <rPh sb="2" eb="4">
      <t>レキシ</t>
    </rPh>
    <rPh sb="4" eb="6">
      <t>カガク</t>
    </rPh>
    <rPh sb="6" eb="7">
      <t>カン</t>
    </rPh>
    <rPh sb="7" eb="8">
      <t>マエ</t>
    </rPh>
    <phoneticPr fontId="1"/>
  </si>
  <si>
    <t>R487→R185</t>
    <phoneticPr fontId="1"/>
  </si>
  <si>
    <t>溝路町入口</t>
    <rPh sb="0" eb="1">
      <t>ミゾ</t>
    </rPh>
    <rPh sb="1" eb="2">
      <t>ジ</t>
    </rPh>
    <rPh sb="2" eb="3">
      <t>チョウ</t>
    </rPh>
    <rPh sb="3" eb="5">
      <t>イリグチ</t>
    </rPh>
    <phoneticPr fontId="1"/>
  </si>
  <si>
    <t>R185</t>
    <phoneticPr fontId="1"/>
  </si>
  <si>
    <t>横断歩道を渡って対向車線の歩道に入る。</t>
    <rPh sb="0" eb="2">
      <t>オウダン</t>
    </rPh>
    <rPh sb="2" eb="4">
      <t>ホドウ</t>
    </rPh>
    <rPh sb="5" eb="6">
      <t>ワタ</t>
    </rPh>
    <rPh sb="8" eb="10">
      <t>タイコウ</t>
    </rPh>
    <rPh sb="10" eb="12">
      <t>シャセン</t>
    </rPh>
    <rPh sb="13" eb="15">
      <t>ホドウ</t>
    </rPh>
    <rPh sb="16" eb="17">
      <t>ハイ</t>
    </rPh>
    <phoneticPr fontId="1"/>
  </si>
  <si>
    <t>休山トンネル西口</t>
    <rPh sb="0" eb="1">
      <t>ヤス</t>
    </rPh>
    <rPh sb="1" eb="2">
      <t>ヤマ</t>
    </rPh>
    <rPh sb="6" eb="8">
      <t>ニシグチ</t>
    </rPh>
    <phoneticPr fontId="1"/>
  </si>
  <si>
    <t>信号を渡って車道に戻る。</t>
    <rPh sb="0" eb="2">
      <t>シンゴウ</t>
    </rPh>
    <rPh sb="3" eb="4">
      <t>ワタ</t>
    </rPh>
    <rPh sb="6" eb="8">
      <t>シャドウ</t>
    </rPh>
    <rPh sb="9" eb="10">
      <t>モド</t>
    </rPh>
    <phoneticPr fontId="1"/>
  </si>
  <si>
    <t>休山トンネルに。トンネル内は歩道通行。
(車道通行禁止)</t>
    <rPh sb="0" eb="1">
      <t>ヤスミ</t>
    </rPh>
    <rPh sb="1" eb="2">
      <t>ヤマ</t>
    </rPh>
    <rPh sb="12" eb="13">
      <t>ナイ</t>
    </rPh>
    <rPh sb="14" eb="16">
      <t>ホドウ</t>
    </rPh>
    <rPh sb="16" eb="18">
      <t>ツウコウ</t>
    </rPh>
    <rPh sb="21" eb="23">
      <t>シャドウ</t>
    </rPh>
    <rPh sb="23" eb="25">
      <t>ツウコウ</t>
    </rPh>
    <rPh sb="25" eb="27">
      <t>キンシ</t>
    </rPh>
    <phoneticPr fontId="1"/>
  </si>
  <si>
    <t>仁方第一トンネル西口</t>
    <rPh sb="0" eb="2">
      <t>ニガタ</t>
    </rPh>
    <rPh sb="2" eb="4">
      <t>ダイイチ</t>
    </rPh>
    <rPh sb="8" eb="10">
      <t>ニシグチ</t>
    </rPh>
    <phoneticPr fontId="1"/>
  </si>
  <si>
    <t>左側の小さなトンネルを通過。</t>
    <rPh sb="0" eb="2">
      <t>ヒダリガワ</t>
    </rPh>
    <rPh sb="3" eb="4">
      <t>チイ</t>
    </rPh>
    <rPh sb="11" eb="13">
      <t>ツウカ</t>
    </rPh>
    <phoneticPr fontId="1"/>
  </si>
  <si>
    <t>逆Y字路</t>
    <rPh sb="0" eb="1">
      <t>ギャク</t>
    </rPh>
    <rPh sb="2" eb="4">
      <t>ジロ</t>
    </rPh>
    <phoneticPr fontId="1"/>
  </si>
  <si>
    <t>合流</t>
    <rPh sb="0" eb="2">
      <t>ゴウリュウ</t>
    </rPh>
    <phoneticPr fontId="1"/>
  </si>
  <si>
    <t>本線に合流。右後方からの車に注意。</t>
    <rPh sb="0" eb="2">
      <t>ホンセン</t>
    </rPh>
    <rPh sb="3" eb="5">
      <t>ゴウリュウ</t>
    </rPh>
    <rPh sb="6" eb="7">
      <t>ミギ</t>
    </rPh>
    <rPh sb="7" eb="9">
      <t>コウホウ</t>
    </rPh>
    <rPh sb="12" eb="13">
      <t>クルマ</t>
    </rPh>
    <rPh sb="14" eb="16">
      <t>チュウイ</t>
    </rPh>
    <phoneticPr fontId="1"/>
  </si>
  <si>
    <t>安浦バイパス東口</t>
    <rPh sb="0" eb="2">
      <t>ヤスウラ</t>
    </rPh>
    <rPh sb="6" eb="7">
      <t>ヒガシ</t>
    </rPh>
    <rPh sb="7" eb="8">
      <t>グチ</t>
    </rPh>
    <phoneticPr fontId="1"/>
  </si>
  <si>
    <t>三原・竹原方面へ。</t>
    <rPh sb="0" eb="2">
      <t>ミハラ</t>
    </rPh>
    <rPh sb="3" eb="5">
      <t>タケハラ</t>
    </rPh>
    <rPh sb="5" eb="7">
      <t>ホウメン</t>
    </rPh>
    <phoneticPr fontId="1"/>
  </si>
  <si>
    <t>たけはら町並み保存地区</t>
    <rPh sb="4" eb="6">
      <t>マチナ</t>
    </rPh>
    <rPh sb="7" eb="11">
      <t>ホゾンチク</t>
    </rPh>
    <phoneticPr fontId="1"/>
  </si>
  <si>
    <t>三原方面へ。</t>
    <rPh sb="0" eb="2">
      <t>ミハラ</t>
    </rPh>
    <rPh sb="2" eb="4">
      <t>ホウメン</t>
    </rPh>
    <phoneticPr fontId="1"/>
  </si>
  <si>
    <t>和田</t>
    <rPh sb="0" eb="2">
      <t>ワダ</t>
    </rPh>
    <phoneticPr fontId="1"/>
  </si>
  <si>
    <t>市道</t>
  </si>
  <si>
    <t>三原市街方面へ。</t>
    <rPh sb="0" eb="6">
      <t>ミハラシガイホウメン</t>
    </rPh>
    <phoneticPr fontId="1"/>
  </si>
  <si>
    <t>楠木通り</t>
    <rPh sb="0" eb="3">
      <t>クスノキドオ</t>
    </rPh>
    <phoneticPr fontId="1"/>
  </si>
  <si>
    <t>左前にフジグラン(FujiGRAND)あり。</t>
    <rPh sb="0" eb="2">
      <t>ヒダリマエ</t>
    </rPh>
    <phoneticPr fontId="1"/>
  </si>
  <si>
    <t>帝人通り</t>
    <rPh sb="0" eb="3">
      <t>テイジンドオ</t>
    </rPh>
    <phoneticPr fontId="1"/>
  </si>
  <si>
    <t>右折</t>
  </si>
  <si>
    <t>新浜(中)</t>
    <rPh sb="0" eb="2">
      <t>ニイハマ</t>
    </rPh>
    <rPh sb="3" eb="4">
      <t>ナカ</t>
    </rPh>
    <phoneticPr fontId="1"/>
  </si>
  <si>
    <t>福山・尾道駅方面へ。</t>
    <rPh sb="0" eb="2">
      <t>フクヤマ</t>
    </rPh>
    <rPh sb="3" eb="6">
      <t>オノミチエキ</t>
    </rPh>
    <rPh sb="6" eb="8">
      <t>ホウメン</t>
    </rPh>
    <phoneticPr fontId="1"/>
  </si>
  <si>
    <t>市道→R2</t>
    <rPh sb="0" eb="2">
      <t>シドウ</t>
    </rPh>
    <phoneticPr fontId="1"/>
  </si>
  <si>
    <t>尾道駅前</t>
    <rPh sb="0" eb="4">
      <t>オノミチエキマエ</t>
    </rPh>
    <phoneticPr fontId="1"/>
  </si>
  <si>
    <t>┣字路</t>
  </si>
  <si>
    <t>桟橋へ</t>
    <rPh sb="0" eb="2">
      <t>サンバシ</t>
    </rPh>
    <phoneticPr fontId="1"/>
  </si>
  <si>
    <t>尾道渡船(歌戸運航)</t>
    <rPh sb="0" eb="2">
      <t>オノミチ</t>
    </rPh>
    <rPh sb="2" eb="4">
      <t>トセン</t>
    </rPh>
    <rPh sb="5" eb="6">
      <t>ウタ</t>
    </rPh>
    <rPh sb="6" eb="7">
      <t>ト</t>
    </rPh>
    <rPh sb="7" eb="9">
      <t>ウンコウ</t>
    </rPh>
    <phoneticPr fontId="1"/>
  </si>
  <si>
    <t>渡船</t>
    <rPh sb="0" eb="2">
      <t>トセン</t>
    </rPh>
    <phoneticPr fontId="1"/>
  </si>
  <si>
    <t>乗船</t>
    <rPh sb="0" eb="2">
      <t>ジョウセン</t>
    </rPh>
    <phoneticPr fontId="1"/>
  </si>
  <si>
    <t>航路</t>
    <rPh sb="0" eb="2">
      <t>コウロ</t>
    </rPh>
    <phoneticPr fontId="1"/>
  </si>
  <si>
    <t>セブンイレブン先の桟橋に。</t>
    <rPh sb="7" eb="8">
      <t>サキ</t>
    </rPh>
    <rPh sb="9" eb="11">
      <t>サンバシ</t>
    </rPh>
    <phoneticPr fontId="1"/>
  </si>
  <si>
    <t>運賃110円(大人100円、自転車10円)。
料金は船の上で支払う。</t>
    <rPh sb="0" eb="2">
      <t>ウンチン</t>
    </rPh>
    <rPh sb="5" eb="6">
      <t>エン</t>
    </rPh>
    <rPh sb="7" eb="9">
      <t>オトナ</t>
    </rPh>
    <rPh sb="12" eb="13">
      <t>エン</t>
    </rPh>
    <rPh sb="14" eb="17">
      <t>ジテンシャ</t>
    </rPh>
    <rPh sb="19" eb="20">
      <t>エン</t>
    </rPh>
    <rPh sb="23" eb="25">
      <t>リョウキン</t>
    </rPh>
    <rPh sb="26" eb="27">
      <t>フネ</t>
    </rPh>
    <rPh sb="28" eb="29">
      <t>ウエ</t>
    </rPh>
    <rPh sb="30" eb="32">
      <t>シハラ</t>
    </rPh>
    <phoneticPr fontId="1"/>
  </si>
  <si>
    <t>桟橋</t>
    <rPh sb="0" eb="2">
      <t>サンバシ</t>
    </rPh>
    <phoneticPr fontId="1"/>
  </si>
  <si>
    <t>通過チェック1
 兼吉市営バス停</t>
    <rPh sb="0" eb="2">
      <t>ツウカ</t>
    </rPh>
    <rPh sb="9" eb="11">
      <t>カネヨシ</t>
    </rPh>
    <rPh sb="11" eb="13">
      <t>シエイ</t>
    </rPh>
    <rPh sb="15" eb="16">
      <t>テイ</t>
    </rPh>
    <phoneticPr fontId="1"/>
  </si>
  <si>
    <t>通過チェック後、反対側の島の駅むかいしま前を通過して進む。</t>
    <rPh sb="0" eb="2">
      <t>ツウカ</t>
    </rPh>
    <rPh sb="6" eb="7">
      <t>ゴ</t>
    </rPh>
    <rPh sb="8" eb="11">
      <t>ハンタイガワ</t>
    </rPh>
    <rPh sb="12" eb="13">
      <t>シマ</t>
    </rPh>
    <rPh sb="14" eb="15">
      <t>エキ</t>
    </rPh>
    <rPh sb="20" eb="21">
      <t>マエ</t>
    </rPh>
    <rPh sb="22" eb="24">
      <t>ツウカ</t>
    </rPh>
    <rPh sb="26" eb="27">
      <t>スス</t>
    </rPh>
    <phoneticPr fontId="1"/>
  </si>
  <si>
    <t>兼吉</t>
    <rPh sb="0" eb="2">
      <t>カネヨシ</t>
    </rPh>
    <phoneticPr fontId="1"/>
  </si>
  <si>
    <t>東西橋</t>
    <rPh sb="0" eb="3">
      <t>トウザイバシ</t>
    </rPh>
    <phoneticPr fontId="1"/>
  </si>
  <si>
    <t>R317→K377</t>
    <phoneticPr fontId="1"/>
  </si>
  <si>
    <t>ここからしまなみ海道。</t>
    <rPh sb="8" eb="10">
      <t>カイドウ</t>
    </rPh>
    <phoneticPr fontId="1"/>
  </si>
  <si>
    <t>K377</t>
    <phoneticPr fontId="1"/>
  </si>
  <si>
    <t>立花方面へ</t>
    <rPh sb="0" eb="4">
      <t>タチバナホウメン</t>
    </rPh>
    <phoneticPr fontId="1"/>
  </si>
  <si>
    <t>Cycle Track</t>
    <phoneticPr fontId="1"/>
  </si>
  <si>
    <t>因島大橋への上り坂。</t>
    <rPh sb="0" eb="4">
      <t>インノシマオオハシ</t>
    </rPh>
    <rPh sb="6" eb="7">
      <t>ノボ</t>
    </rPh>
    <rPh sb="8" eb="9">
      <t>ザカ</t>
    </rPh>
    <phoneticPr fontId="1"/>
  </si>
  <si>
    <t>R317</t>
    <phoneticPr fontId="1"/>
  </si>
  <si>
    <t>白滝山方面へ</t>
    <rPh sb="0" eb="5">
      <t>シラタキヤマホウメン</t>
    </rPh>
    <phoneticPr fontId="1"/>
  </si>
  <si>
    <t>K367</t>
    <phoneticPr fontId="1"/>
  </si>
  <si>
    <t>因島北インター(北)</t>
    <rPh sb="0" eb="3">
      <t>インノシマキタ</t>
    </rPh>
    <rPh sb="8" eb="9">
      <t>キタ</t>
    </rPh>
    <phoneticPr fontId="1"/>
  </si>
  <si>
    <t>右手にローソン。</t>
    <rPh sb="0" eb="2">
      <t>ミギテ</t>
    </rPh>
    <phoneticPr fontId="1"/>
  </si>
  <si>
    <t>鬼岩</t>
    <rPh sb="0" eb="2">
      <t>オニイワ</t>
    </rPh>
    <phoneticPr fontId="1"/>
  </si>
  <si>
    <t>K366</t>
    <phoneticPr fontId="1"/>
  </si>
  <si>
    <t>生口橋への入り口</t>
    <rPh sb="0" eb="3">
      <t>イクチバシ</t>
    </rPh>
    <rPh sb="5" eb="6">
      <t>イ</t>
    </rPh>
    <rPh sb="7" eb="8">
      <t>グチ</t>
    </rPh>
    <phoneticPr fontId="1"/>
  </si>
  <si>
    <t>K81</t>
    <phoneticPr fontId="1"/>
  </si>
  <si>
    <t>瀬戸田港前</t>
    <rPh sb="0" eb="5">
      <t>セトダコウマエ</t>
    </rPh>
    <phoneticPr fontId="1"/>
  </si>
  <si>
    <t>道なりに左斜め前に。</t>
    <rPh sb="0" eb="1">
      <t>ミチ</t>
    </rPh>
    <rPh sb="4" eb="5">
      <t>ヒダリ</t>
    </rPh>
    <rPh sb="5" eb="6">
      <t>ナナ</t>
    </rPh>
    <rPh sb="7" eb="8">
      <t>マエ</t>
    </rPh>
    <phoneticPr fontId="1"/>
  </si>
  <si>
    <t>K81→R317</t>
    <phoneticPr fontId="1"/>
  </si>
  <si>
    <t>多々羅大橋への入り口</t>
    <rPh sb="0" eb="10">
      <t>タタラオオハシヘノイリグチ</t>
    </rPh>
    <phoneticPr fontId="1"/>
  </si>
  <si>
    <t>左手に道の駅多々羅しまなみ公園。</t>
    <rPh sb="0" eb="2">
      <t>ヒダリテ</t>
    </rPh>
    <rPh sb="3" eb="4">
      <t>ミチ</t>
    </rPh>
    <rPh sb="5" eb="6">
      <t>エキ</t>
    </rPh>
    <rPh sb="6" eb="9">
      <t>タタラ</t>
    </rPh>
    <rPh sb="13" eb="15">
      <t>コウエン</t>
    </rPh>
    <phoneticPr fontId="1"/>
  </si>
  <si>
    <t>大三島橋への入り口。</t>
  </si>
  <si>
    <t>目の前に上浦港</t>
    <rPh sb="0" eb="1">
      <t>メ</t>
    </rPh>
    <rPh sb="2" eb="3">
      <t>マエ</t>
    </rPh>
    <rPh sb="4" eb="7">
      <t>カミウラコウ</t>
    </rPh>
    <phoneticPr fontId="1"/>
  </si>
  <si>
    <t>右斜め前</t>
    <rPh sb="0" eb="2">
      <t>ミギナナ</t>
    </rPh>
    <rPh sb="3" eb="4">
      <t>マエ</t>
    </rPh>
    <phoneticPr fontId="1"/>
  </si>
  <si>
    <t>┃字路</t>
    <rPh sb="1" eb="3">
      <t>ジロ</t>
    </rPh>
    <phoneticPr fontId="1"/>
  </si>
  <si>
    <t>本線の車が見えにくいので。合流時、出合頭の事故に注意。</t>
    <rPh sb="0" eb="2">
      <t>ホンセン</t>
    </rPh>
    <rPh sb="3" eb="4">
      <t>クルマ</t>
    </rPh>
    <rPh sb="5" eb="6">
      <t>ミ</t>
    </rPh>
    <rPh sb="13" eb="16">
      <t>ゴウリュウジ</t>
    </rPh>
    <rPh sb="17" eb="20">
      <t>デアイガシラ</t>
    </rPh>
    <rPh sb="21" eb="23">
      <t>ジコ</t>
    </rPh>
    <rPh sb="24" eb="26">
      <t>チュウイ</t>
    </rPh>
    <phoneticPr fontId="1"/>
  </si>
  <si>
    <t>大三島橋へ。</t>
    <rPh sb="0" eb="4">
      <t>オオミシマバシ</t>
    </rPh>
    <phoneticPr fontId="1"/>
  </si>
  <si>
    <t>K字路</t>
    <rPh sb="1" eb="3">
      <t>ジロ</t>
    </rPh>
    <phoneticPr fontId="1"/>
  </si>
  <si>
    <t>左進</t>
    <rPh sb="0" eb="2">
      <t>サシン</t>
    </rPh>
    <phoneticPr fontId="1"/>
  </si>
  <si>
    <t>本線に合流。左後方からの車に注意。</t>
    <rPh sb="0" eb="2">
      <t>ホンセン</t>
    </rPh>
    <rPh sb="3" eb="5">
      <t>ゴウリュウ</t>
    </rPh>
    <rPh sb="6" eb="9">
      <t>ヒダリコウホウ</t>
    </rPh>
    <rPh sb="12" eb="13">
      <t>クルマ</t>
    </rPh>
    <rPh sb="14" eb="16">
      <t>チュウイ</t>
    </rPh>
    <phoneticPr fontId="1"/>
  </si>
  <si>
    <t>┃字路</t>
    <rPh sb="1" eb="2">
      <t>ジ</t>
    </rPh>
    <rPh sb="2" eb="3">
      <t>ロ</t>
    </rPh>
    <phoneticPr fontId="1"/>
  </si>
  <si>
    <t>駐車場</t>
    <rPh sb="0" eb="3">
      <t>チュウシャジョウ</t>
    </rPh>
    <phoneticPr fontId="1"/>
  </si>
  <si>
    <t>駐車場を通り抜けて砂浜手前の歩道に。</t>
    <rPh sb="0" eb="3">
      <t>チュウシャジョウ</t>
    </rPh>
    <rPh sb="4" eb="5">
      <t>トオ</t>
    </rPh>
    <rPh sb="6" eb="7">
      <t>ヌ</t>
    </rPh>
    <rPh sb="9" eb="13">
      <t>スナハマテマエ</t>
    </rPh>
    <rPh sb="14" eb="16">
      <t>ホドウ</t>
    </rPh>
    <phoneticPr fontId="1"/>
  </si>
  <si>
    <t>通過チェック2
道の駅伯方S・Cパーク
マリンオアシスはかた</t>
    <rPh sb="0" eb="2">
      <t>ツウカ</t>
    </rPh>
    <rPh sb="8" eb="9">
      <t>ミチ</t>
    </rPh>
    <rPh sb="10" eb="11">
      <t>エキ</t>
    </rPh>
    <rPh sb="11" eb="13">
      <t>ハカタ</t>
    </rPh>
    <phoneticPr fontId="1"/>
  </si>
  <si>
    <t>━字路</t>
    <rPh sb="1" eb="3">
      <t>ジロ</t>
    </rPh>
    <phoneticPr fontId="1"/>
  </si>
  <si>
    <t>(道の駅伯方S・Cパーク
マリンオアシスはかた入口)</t>
    <rPh sb="1" eb="2">
      <t>ミチ</t>
    </rPh>
    <rPh sb="3" eb="4">
      <t>エキ</t>
    </rPh>
    <rPh sb="4" eb="6">
      <t>ハカタ</t>
    </rPh>
    <rPh sb="23" eb="25">
      <t>イリグチ</t>
    </rPh>
    <phoneticPr fontId="1"/>
  </si>
  <si>
    <t>伯方・大島大橋への入口</t>
    <rPh sb="0" eb="2">
      <t>ハカタ</t>
    </rPh>
    <rPh sb="3" eb="5">
      <t>オオシマ</t>
    </rPh>
    <rPh sb="5" eb="7">
      <t>オオハシ</t>
    </rPh>
    <rPh sb="9" eb="11">
      <t>イリグチ</t>
    </rPh>
    <phoneticPr fontId="1"/>
  </si>
  <si>
    <t>料金所すぐ先を左折。</t>
    <rPh sb="0" eb="3">
      <t>リョウキンショ</t>
    </rPh>
    <rPh sb="5" eb="6">
      <t>サキ</t>
    </rPh>
    <rPh sb="7" eb="9">
      <t>サセツ</t>
    </rPh>
    <phoneticPr fontId="1"/>
  </si>
  <si>
    <t>K49</t>
    <phoneticPr fontId="1"/>
  </si>
  <si>
    <t>下田水港方面へ。</t>
    <rPh sb="0" eb="6">
      <t>シモダスイコウホウメン</t>
    </rPh>
    <phoneticPr fontId="1"/>
  </si>
  <si>
    <t>来島海峡大橋への入り口</t>
    <rPh sb="0" eb="6">
      <t>クルシマカイキョウオオハシ</t>
    </rPh>
    <rPh sb="8" eb="9">
      <t>イ</t>
    </rPh>
    <rPh sb="10" eb="11">
      <t>グチ</t>
    </rPh>
    <phoneticPr fontId="1"/>
  </si>
  <si>
    <t>K161</t>
    <phoneticPr fontId="1"/>
  </si>
  <si>
    <t>ここから四国に。</t>
    <rPh sb="4" eb="6">
      <t>シコク</t>
    </rPh>
    <phoneticPr fontId="1"/>
  </si>
  <si>
    <t>市道</t>
    <phoneticPr fontId="1"/>
  </si>
  <si>
    <t>通過チェック3
しまなみクラウン</t>
    <rPh sb="0" eb="2">
      <t>ツウカ</t>
    </rPh>
    <phoneticPr fontId="1"/>
  </si>
  <si>
    <t>しまなみクラウンのモニュメントと自転車を一緒に撮影。指定のメールアドレスに写真を送信。
(写真送信はゴール時でも構いません。)</t>
    <rPh sb="16" eb="19">
      <t>ジテンシャ</t>
    </rPh>
    <rPh sb="20" eb="22">
      <t>イッショ</t>
    </rPh>
    <rPh sb="23" eb="25">
      <t>サツエイ</t>
    </rPh>
    <rPh sb="26" eb="28">
      <t>シテイ</t>
    </rPh>
    <rPh sb="37" eb="39">
      <t>シャシン</t>
    </rPh>
    <rPh sb="40" eb="42">
      <t>ソウシン</t>
    </rPh>
    <rPh sb="45" eb="49">
      <t>シャシンソウシン</t>
    </rPh>
    <rPh sb="53" eb="54">
      <t>ジ</t>
    </rPh>
    <rPh sb="56" eb="57">
      <t>カマ</t>
    </rPh>
    <phoneticPr fontId="1"/>
  </si>
  <si>
    <t>松山・大西・波方方面へ。</t>
    <rPh sb="0" eb="2">
      <t>マツヤマ</t>
    </rPh>
    <rPh sb="3" eb="5">
      <t>オオニシ</t>
    </rPh>
    <rPh sb="6" eb="8">
      <t>ナミカタ</t>
    </rPh>
    <rPh sb="8" eb="10">
      <t>ホウメン</t>
    </rPh>
    <phoneticPr fontId="1"/>
  </si>
  <si>
    <t>K15</t>
    <phoneticPr fontId="1"/>
  </si>
  <si>
    <t>左前に星の浦海浜公園</t>
    <rPh sb="0" eb="2">
      <t>ヒダリマエ</t>
    </rPh>
    <rPh sb="3" eb="4">
      <t>ホシ</t>
    </rPh>
    <rPh sb="5" eb="6">
      <t>ウラ</t>
    </rPh>
    <rPh sb="6" eb="10">
      <t>カイヒンコウエン</t>
    </rPh>
    <phoneticPr fontId="1"/>
  </si>
  <si>
    <t>通過チェック4
サイクリングマップインフォメーションボードまたはかわら館(瓦のふるさと公園）案内看板</t>
    <rPh sb="0" eb="2">
      <t>ツウカ</t>
    </rPh>
    <rPh sb="35" eb="36">
      <t>カン</t>
    </rPh>
    <rPh sb="37" eb="38">
      <t>カワラ</t>
    </rPh>
    <rPh sb="43" eb="45">
      <t>コウエン</t>
    </rPh>
    <rPh sb="46" eb="50">
      <t>アンナイカンバン</t>
    </rPh>
    <phoneticPr fontId="1"/>
  </si>
  <si>
    <t>R196</t>
    <phoneticPr fontId="1"/>
  </si>
  <si>
    <t>インフォメーションボードか案内看板と自転車を一緒に撮影。指定のメールアドレスに写真を送信。
(写真送信はゴール時でも構いません)</t>
    <rPh sb="13" eb="17">
      <t>アンナイカンバン</t>
    </rPh>
    <rPh sb="18" eb="21">
      <t>ジテンシャ</t>
    </rPh>
    <rPh sb="22" eb="24">
      <t>イッショ</t>
    </rPh>
    <rPh sb="25" eb="27">
      <t>サツエイ</t>
    </rPh>
    <rPh sb="28" eb="30">
      <t>シテイ</t>
    </rPh>
    <rPh sb="39" eb="41">
      <t>シャシン</t>
    </rPh>
    <rPh sb="42" eb="44">
      <t>ソウシン</t>
    </rPh>
    <rPh sb="47" eb="51">
      <t>シャシンソウシン</t>
    </rPh>
    <rPh sb="55" eb="56">
      <t>ジ</t>
    </rPh>
    <rPh sb="58" eb="59">
      <t>カマ</t>
    </rPh>
    <phoneticPr fontId="1"/>
  </si>
  <si>
    <t>下難波交差点</t>
    <rPh sb="0" eb="6">
      <t>シモナンバコウサテン</t>
    </rPh>
    <phoneticPr fontId="1"/>
  </si>
  <si>
    <t>堀江交差点</t>
    <rPh sb="0" eb="5">
      <t>ホリエコウサテン</t>
    </rPh>
    <phoneticPr fontId="1"/>
  </si>
  <si>
    <t>K179→K347</t>
    <phoneticPr fontId="1"/>
  </si>
  <si>
    <t>松山観光港・勝岡方面へ。</t>
    <rPh sb="0" eb="5">
      <t>マツヤマカンコウコウ</t>
    </rPh>
    <rPh sb="6" eb="8">
      <t>カツオカ</t>
    </rPh>
    <rPh sb="8" eb="10">
      <t>ホウメン</t>
    </rPh>
    <phoneticPr fontId="1"/>
  </si>
  <si>
    <t>K39→K19</t>
    <phoneticPr fontId="1"/>
  </si>
  <si>
    <t>11:53～19:30</t>
    <phoneticPr fontId="1"/>
  </si>
  <si>
    <t>参考Close：17:36</t>
    <rPh sb="0" eb="2">
      <t>サンコウ</t>
    </rPh>
    <phoneticPr fontId="1"/>
  </si>
  <si>
    <t>参考Close：16:20</t>
    <rPh sb="0" eb="2">
      <t>サンコウ</t>
    </rPh>
    <phoneticPr fontId="1"/>
  </si>
  <si>
    <t>参考Close：14:52</t>
    <rPh sb="0" eb="2">
      <t>サンコウ</t>
    </rPh>
    <phoneticPr fontId="1"/>
  </si>
  <si>
    <t>参考Close：11:32</t>
    <rPh sb="0" eb="2">
      <t>サンコウ</t>
    </rPh>
    <phoneticPr fontId="1"/>
  </si>
  <si>
    <t>兼吉市営バス停かロケ地看板と自転車を一緒に撮影。指定のメールアドレスに写真を送信。(メールはゴール時にまとめて送っても構いません)</t>
    <rPh sb="0" eb="4">
      <t>カネヨシシエイ</t>
    </rPh>
    <rPh sb="6" eb="7">
      <t>テイ</t>
    </rPh>
    <rPh sb="10" eb="11">
      <t>チ</t>
    </rPh>
    <rPh sb="11" eb="13">
      <t>カンバン</t>
    </rPh>
    <rPh sb="14" eb="17">
      <t>ジテンシャ</t>
    </rPh>
    <rPh sb="18" eb="20">
      <t>イッショ</t>
    </rPh>
    <rPh sb="21" eb="23">
      <t>サツエイ</t>
    </rPh>
    <rPh sb="24" eb="26">
      <t>シテイ</t>
    </rPh>
    <rPh sb="35" eb="37">
      <t>シャシン</t>
    </rPh>
    <rPh sb="38" eb="40">
      <t>ソウシン</t>
    </rPh>
    <rPh sb="49" eb="50">
      <t>ジ</t>
    </rPh>
    <rPh sb="55" eb="56">
      <t>オク</t>
    </rPh>
    <rPh sb="59" eb="60">
      <t>カマ</t>
    </rPh>
    <phoneticPr fontId="1"/>
  </si>
  <si>
    <t>海岸沿いのバイクラックから伯方・大島大橋を自転車と一緒に撮影。指定のメールアドレスに写真を送信。(写真送信はゴール時でも構いません)</t>
    <rPh sb="0" eb="3">
      <t>カイガンゾ</t>
    </rPh>
    <rPh sb="13" eb="15">
      <t>ハカタ</t>
    </rPh>
    <rPh sb="16" eb="20">
      <t>オオシマオオハシ</t>
    </rPh>
    <rPh sb="21" eb="24">
      <t>ジテンシャ</t>
    </rPh>
    <rPh sb="25" eb="27">
      <t>イッショ</t>
    </rPh>
    <rPh sb="28" eb="30">
      <t>サツエイ</t>
    </rPh>
    <rPh sb="31" eb="33">
      <t>シテイ</t>
    </rPh>
    <rPh sb="42" eb="44">
      <t>シャシン</t>
    </rPh>
    <rPh sb="45" eb="47">
      <t>ソウシン</t>
    </rPh>
    <rPh sb="49" eb="53">
      <t>シャシンソウシン</t>
    </rPh>
    <rPh sb="57" eb="58">
      <t>ジ</t>
    </rPh>
    <rPh sb="60" eb="61">
      <t>カマ</t>
    </rPh>
    <phoneticPr fontId="1"/>
  </si>
  <si>
    <t>R2</t>
    <phoneticPr fontId="1"/>
  </si>
  <si>
    <t>R185→R2</t>
    <phoneticPr fontId="1"/>
  </si>
  <si>
    <t>直進すると自動車専用道。注意。</t>
    <rPh sb="0" eb="2">
      <t>チョクシン</t>
    </rPh>
    <rPh sb="5" eb="8">
      <t>ジドウシャ</t>
    </rPh>
    <rPh sb="8" eb="11">
      <t>センヨウドウ</t>
    </rPh>
    <rPh sb="12" eb="14">
      <t>チュウイ</t>
    </rPh>
    <phoneticPr fontId="1"/>
  </si>
  <si>
    <t>並木通り</t>
    <rPh sb="0" eb="2">
      <t>ナミキ</t>
    </rPh>
    <rPh sb="2" eb="3">
      <t>ドオ</t>
    </rPh>
    <phoneticPr fontId="1"/>
  </si>
  <si>
    <t>歩道</t>
    <rPh sb="0" eb="2">
      <t>ホドウ</t>
    </rPh>
    <phoneticPr fontId="1"/>
  </si>
  <si>
    <t>「しまなみ海道サイクリングロード終点」看板から歩道進入。</t>
    <rPh sb="5" eb="7">
      <t>カイドウ</t>
    </rPh>
    <rPh sb="16" eb="18">
      <t>シュウテン</t>
    </rPh>
    <rPh sb="19" eb="21">
      <t>カンバン</t>
    </rPh>
    <rPh sb="23" eb="25">
      <t>ホドウ</t>
    </rPh>
    <rPh sb="25" eb="27">
      <t>シンニュウ</t>
    </rPh>
    <phoneticPr fontId="1"/>
  </si>
  <si>
    <t>ゴール 松山観光港</t>
    <rPh sb="4" eb="6">
      <t>マツヤマ</t>
    </rPh>
    <rPh sb="6" eb="8">
      <t>カンコウ</t>
    </rPh>
    <rPh sb="8" eb="9">
      <t>コウ</t>
    </rPh>
    <phoneticPr fontId="1"/>
  </si>
  <si>
    <t>フェリーターミナルに入り、正面の運行案内右上のデジタル時計かアナログ時計とブルベカードを一緒に写真撮影。
１．ブルベカードに時計の時刻を記載。
「Medaille demandee」にメダル購入有無をチェック。（購入なら「oui」に不要なら「non」に)
２．「Signature tu Titulaire a larrivee」に氏名を記入。(日本語でOKです）
３．「La randonnee a ete accomplie en」に走行時間を記入。(ゴール時刻から6時間引いてください)
４．すべて記入後、受付で配布した封筒に入れてフェリーターミナル南側のポストに投函。(わからない場合は別のポストでも可。)
５．ブルベカードまたはスタートで配布用紙に記載の連絡先にゴール連絡をお願いします。
６．ゴール後は松山市街地通過を必要最小限にしてご帰宅願います。</t>
    <rPh sb="10" eb="11">
      <t>ハイ</t>
    </rPh>
    <rPh sb="13" eb="15">
      <t>ショウメン</t>
    </rPh>
    <rPh sb="16" eb="18">
      <t>ウンコウ</t>
    </rPh>
    <rPh sb="18" eb="20">
      <t>アンナイ</t>
    </rPh>
    <rPh sb="20" eb="22">
      <t>ミギウエ</t>
    </rPh>
    <rPh sb="27" eb="29">
      <t>ドケイ</t>
    </rPh>
    <rPh sb="34" eb="36">
      <t>ドケイ</t>
    </rPh>
    <rPh sb="44" eb="46">
      <t>イッショ</t>
    </rPh>
    <rPh sb="47" eb="49">
      <t>シャシン</t>
    </rPh>
    <rPh sb="49" eb="51">
      <t>サツエイ</t>
    </rPh>
    <rPh sb="62" eb="64">
      <t>トケイ</t>
    </rPh>
    <rPh sb="65" eb="67">
      <t>ジコク</t>
    </rPh>
    <rPh sb="68" eb="70">
      <t>キサイ</t>
    </rPh>
    <rPh sb="95" eb="97">
      <t>コウニュウ</t>
    </rPh>
    <rPh sb="97" eb="99">
      <t>ウム</t>
    </rPh>
    <rPh sb="106" eb="108">
      <t>コウニュウ</t>
    </rPh>
    <rPh sb="116" eb="118">
      <t>フヨウ</t>
    </rPh>
    <rPh sb="166" eb="168">
      <t>シメイ</t>
    </rPh>
    <rPh sb="169" eb="171">
      <t>キニュウ</t>
    </rPh>
    <rPh sb="173" eb="176">
      <t>ニホンゴ</t>
    </rPh>
    <rPh sb="219" eb="223">
      <t>ソウコウジカン</t>
    </rPh>
    <rPh sb="224" eb="226">
      <t>キニュウ</t>
    </rPh>
    <rPh sb="231" eb="233">
      <t>ジコク</t>
    </rPh>
    <rPh sb="236" eb="239">
      <t>ジカンヒ</t>
    </rPh>
    <rPh sb="252" eb="255">
      <t>キニュウゴ</t>
    </rPh>
    <rPh sb="256" eb="258">
      <t>ウケツケ</t>
    </rPh>
    <rPh sb="259" eb="261">
      <t>ハイフ</t>
    </rPh>
    <rPh sb="263" eb="265">
      <t>フウトウ</t>
    </rPh>
    <rPh sb="266" eb="267">
      <t>イ</t>
    </rPh>
    <rPh sb="278" eb="280">
      <t>ミナミガワ</t>
    </rPh>
    <rPh sb="285" eb="287">
      <t>トウカン</t>
    </rPh>
    <rPh sb="294" eb="296">
      <t>バアイ</t>
    </rPh>
    <rPh sb="297" eb="298">
      <t>ベツ</t>
    </rPh>
    <rPh sb="304" eb="305">
      <t>カ</t>
    </rPh>
    <rPh sb="355" eb="356">
      <t>ゴ</t>
    </rPh>
    <rPh sb="357" eb="359">
      <t>マツヤマ</t>
    </rPh>
    <rPh sb="359" eb="364">
      <t>シガイチツウカ</t>
    </rPh>
    <rPh sb="365" eb="370">
      <t>ヒツヨウサイショウゲン</t>
    </rPh>
    <rPh sb="374" eb="377">
      <t>キタクネガ</t>
    </rPh>
    <phoneticPr fontId="1"/>
  </si>
  <si>
    <t>神田神社東</t>
    <rPh sb="0" eb="5">
      <t>カンダジンジャヒガシ</t>
    </rPh>
    <phoneticPr fontId="1"/>
  </si>
  <si>
    <t>BRM1003呉・松山200km</t>
    <rPh sb="7" eb="8">
      <t>クレ</t>
    </rPh>
    <rPh sb="9" eb="11">
      <t>マツヤマ</t>
    </rPh>
    <phoneticPr fontId="2"/>
  </si>
  <si>
    <t>Ver. 1.2</t>
    <phoneticPr fontId="1"/>
  </si>
  <si>
    <t>更新日　2021/09/21</t>
    <rPh sb="0" eb="3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</si>
</sst>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rgb="FF3333FF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1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shrinkToFi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vertical="center" shrinkToFi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6" fontId="6" fillId="2" borderId="6" xfId="0" applyNumberFormat="1" applyFont="1" applyFill="1" applyBorder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left" vertical="center" wrapText="1" shrinkToFit="1"/>
    </xf>
    <xf numFmtId="0" fontId="8" fillId="2" borderId="8" xfId="0" applyFont="1" applyFill="1" applyBorder="1" applyAlignment="1">
      <alignment horizontal="left" vertical="center" wrapText="1" shrinkToFi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3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56" fontId="6" fillId="2" borderId="11" xfId="0" applyNumberFormat="1" applyFont="1" applyFill="1" applyBorder="1" applyAlignment="1">
      <alignment horizontal="left" vertical="center" wrapText="1" shrinkToFit="1"/>
    </xf>
    <xf numFmtId="56" fontId="6" fillId="2" borderId="14" xfId="0" applyNumberFormat="1" applyFont="1" applyFill="1" applyBorder="1" applyAlignment="1">
      <alignment horizontal="left" vertical="center" wrapText="1" shrinkToFit="1"/>
    </xf>
    <xf numFmtId="0" fontId="4" fillId="2" borderId="10" xfId="0" applyFont="1" applyFill="1" applyBorder="1" applyAlignment="1">
      <alignment vertical="center" wrapText="1" shrinkToFit="1"/>
    </xf>
    <xf numFmtId="0" fontId="4" fillId="2" borderId="13" xfId="0" applyFont="1" applyFill="1" applyBorder="1" applyAlignment="1">
      <alignment vertical="center" wrapText="1" shrinkToFit="1"/>
    </xf>
    <xf numFmtId="0" fontId="6" fillId="2" borderId="10" xfId="0" applyFont="1" applyFill="1" applyBorder="1" applyAlignment="1">
      <alignment horizontal="center" vertical="center" wrapText="1" shrinkToFit="1"/>
    </xf>
    <xf numFmtId="0" fontId="6" fillId="2" borderId="13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13" xfId="0" applyFont="1" applyFill="1" applyBorder="1" applyAlignment="1">
      <alignment horizontal="center" vertical="center" wrapText="1" shrinkToFit="1"/>
    </xf>
    <xf numFmtId="49" fontId="5" fillId="2" borderId="10" xfId="0" applyNumberFormat="1" applyFont="1" applyFill="1" applyBorder="1" applyAlignment="1">
      <alignment horizontal="center" vertical="center" wrapText="1" shrinkToFit="1"/>
    </xf>
    <xf numFmtId="49" fontId="5" fillId="2" borderId="13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00FFFF"/>
      <color rgb="FF669900"/>
      <color rgb="FFCC3399"/>
      <color rgb="FF99FFC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8ADF4-AD59-49C3-83AE-87FE2ED32B72}">
  <dimension ref="B1:K73"/>
  <sheetViews>
    <sheetView tabSelected="1" view="pageBreakPreview" zoomScale="85" zoomScaleNormal="100" zoomScaleSheetLayoutView="85" workbookViewId="0">
      <selection activeCell="D74" sqref="D74"/>
    </sheetView>
  </sheetViews>
  <sheetFormatPr defaultColWidth="39.75" defaultRowHeight="19.5" x14ac:dyDescent="0.15"/>
  <cols>
    <col min="1" max="1" width="1.125" style="7" customWidth="1"/>
    <col min="2" max="2" width="4.5" style="7" bestFit="1" customWidth="1"/>
    <col min="3" max="3" width="11.875" style="27" bestFit="1" customWidth="1"/>
    <col min="4" max="4" width="10.25" style="27" bestFit="1" customWidth="1"/>
    <col min="5" max="5" width="38.625" style="3" customWidth="1"/>
    <col min="6" max="6" width="11.25" style="2" customWidth="1"/>
    <col min="7" max="7" width="9.75" style="2" bestFit="1" customWidth="1"/>
    <col min="8" max="8" width="12.375" style="7" customWidth="1"/>
    <col min="9" max="9" width="52.875" style="6" customWidth="1"/>
    <col min="10" max="10" width="26.75" style="28" bestFit="1" customWidth="1"/>
    <col min="11" max="11" width="39.75" style="6"/>
    <col min="12" max="16384" width="39.75" style="7"/>
  </cols>
  <sheetData>
    <row r="1" spans="2:10" s="1" customFormat="1" ht="35.25" x14ac:dyDescent="0.15">
      <c r="B1" s="38" t="s">
        <v>139</v>
      </c>
      <c r="C1" s="38"/>
      <c r="D1" s="38"/>
      <c r="E1" s="38"/>
      <c r="F1" s="38"/>
      <c r="G1" s="38"/>
      <c r="H1" s="38"/>
      <c r="I1" s="38"/>
      <c r="J1" s="38"/>
    </row>
    <row r="2" spans="2:10" ht="20.25" thickBot="1" x14ac:dyDescent="0.2">
      <c r="B2" s="2"/>
      <c r="C2" s="39"/>
      <c r="D2" s="39"/>
      <c r="H2" s="2"/>
      <c r="I2" s="4" t="s">
        <v>140</v>
      </c>
      <c r="J2" s="5" t="s">
        <v>141</v>
      </c>
    </row>
    <row r="3" spans="2:10" s="12" customFormat="1" x14ac:dyDescent="0.15">
      <c r="B3" s="8" t="s">
        <v>12</v>
      </c>
      <c r="C3" s="9" t="s">
        <v>0</v>
      </c>
      <c r="D3" s="9" t="s">
        <v>1</v>
      </c>
      <c r="E3" s="10" t="s">
        <v>7</v>
      </c>
      <c r="F3" s="37" t="s">
        <v>5</v>
      </c>
      <c r="G3" s="11" t="s">
        <v>2</v>
      </c>
      <c r="H3" s="37" t="s">
        <v>13</v>
      </c>
      <c r="I3" s="40" t="s">
        <v>4</v>
      </c>
      <c r="J3" s="41"/>
    </row>
    <row r="4" spans="2:10" s="19" customFormat="1" ht="58.5" customHeight="1" x14ac:dyDescent="0.15">
      <c r="B4" s="33">
        <v>1</v>
      </c>
      <c r="C4" s="29">
        <v>0</v>
      </c>
      <c r="D4" s="29">
        <v>0</v>
      </c>
      <c r="E4" s="14" t="s">
        <v>24</v>
      </c>
      <c r="F4" s="15" t="s">
        <v>11</v>
      </c>
      <c r="G4" s="16" t="s">
        <v>8</v>
      </c>
      <c r="H4" s="17" t="s">
        <v>14</v>
      </c>
      <c r="I4" s="42" t="s">
        <v>25</v>
      </c>
      <c r="J4" s="43"/>
    </row>
    <row r="5" spans="2:10" s="12" customFormat="1" x14ac:dyDescent="0.15">
      <c r="B5" s="31">
        <f>B4+1</f>
        <v>2</v>
      </c>
      <c r="C5" s="13">
        <f>D5-D4</f>
        <v>0.05</v>
      </c>
      <c r="D5" s="13">
        <v>0.05</v>
      </c>
      <c r="E5" s="20" t="s">
        <v>26</v>
      </c>
      <c r="F5" s="21" t="s">
        <v>19</v>
      </c>
      <c r="G5" s="34" t="s">
        <v>3</v>
      </c>
      <c r="H5" s="22" t="s">
        <v>14</v>
      </c>
      <c r="I5" s="18"/>
      <c r="J5" s="23"/>
    </row>
    <row r="6" spans="2:10" s="12" customFormat="1" ht="39" x14ac:dyDescent="0.15">
      <c r="B6" s="31">
        <f t="shared" ref="B6:B69" si="0">B5+1</f>
        <v>3</v>
      </c>
      <c r="C6" s="13">
        <f t="shared" ref="C6:C70" si="1">D6-D5</f>
        <v>0.64999999999999991</v>
      </c>
      <c r="D6" s="13">
        <v>0.7</v>
      </c>
      <c r="E6" s="20" t="s">
        <v>23</v>
      </c>
      <c r="F6" s="21" t="s">
        <v>15</v>
      </c>
      <c r="G6" s="34" t="s">
        <v>6</v>
      </c>
      <c r="H6" s="22" t="s">
        <v>27</v>
      </c>
      <c r="I6" s="18"/>
      <c r="J6" s="23"/>
    </row>
    <row r="7" spans="2:10" s="12" customFormat="1" x14ac:dyDescent="0.15">
      <c r="B7" s="31">
        <f t="shared" si="0"/>
        <v>4</v>
      </c>
      <c r="C7" s="13">
        <f t="shared" si="1"/>
        <v>1.7</v>
      </c>
      <c r="D7" s="13">
        <v>2.4</v>
      </c>
      <c r="E7" s="20" t="s">
        <v>28</v>
      </c>
      <c r="F7" s="21" t="s">
        <v>21</v>
      </c>
      <c r="G7" s="35" t="s">
        <v>9</v>
      </c>
      <c r="H7" s="22" t="s">
        <v>29</v>
      </c>
      <c r="I7" s="18" t="s">
        <v>30</v>
      </c>
      <c r="J7" s="23"/>
    </row>
    <row r="8" spans="2:10" s="12" customFormat="1" ht="39" x14ac:dyDescent="0.15">
      <c r="B8" s="31">
        <f t="shared" si="0"/>
        <v>5</v>
      </c>
      <c r="C8" s="13">
        <f t="shared" si="1"/>
        <v>0.20000000000000018</v>
      </c>
      <c r="D8" s="13">
        <v>2.6</v>
      </c>
      <c r="E8" s="20" t="s">
        <v>31</v>
      </c>
      <c r="F8" s="21" t="s">
        <v>18</v>
      </c>
      <c r="G8" s="34" t="s">
        <v>3</v>
      </c>
      <c r="H8" s="22" t="s">
        <v>29</v>
      </c>
      <c r="I8" s="24" t="s">
        <v>33</v>
      </c>
      <c r="J8" s="23"/>
    </row>
    <row r="9" spans="2:10" s="12" customFormat="1" x14ac:dyDescent="0.15">
      <c r="B9" s="31">
        <f t="shared" si="0"/>
        <v>6</v>
      </c>
      <c r="C9" s="13">
        <f t="shared" si="1"/>
        <v>2.1999999999999997</v>
      </c>
      <c r="D9" s="13">
        <v>4.8</v>
      </c>
      <c r="E9" s="20" t="s">
        <v>138</v>
      </c>
      <c r="F9" s="21" t="s">
        <v>19</v>
      </c>
      <c r="G9" s="34" t="s">
        <v>10</v>
      </c>
      <c r="H9" s="22" t="s">
        <v>29</v>
      </c>
      <c r="I9" s="24" t="s">
        <v>32</v>
      </c>
      <c r="J9" s="23"/>
    </row>
    <row r="10" spans="2:10" s="12" customFormat="1" x14ac:dyDescent="0.15">
      <c r="B10" s="31">
        <f t="shared" si="0"/>
        <v>7</v>
      </c>
      <c r="C10" s="13">
        <f t="shared" si="1"/>
        <v>4.8</v>
      </c>
      <c r="D10" s="13">
        <v>9.6</v>
      </c>
      <c r="E10" s="20" t="s">
        <v>34</v>
      </c>
      <c r="F10" s="21" t="s">
        <v>20</v>
      </c>
      <c r="G10" s="34" t="s">
        <v>6</v>
      </c>
      <c r="H10" s="22" t="s">
        <v>14</v>
      </c>
      <c r="I10" s="24" t="s">
        <v>35</v>
      </c>
      <c r="J10" s="23"/>
    </row>
    <row r="11" spans="2:10" s="12" customFormat="1" x14ac:dyDescent="0.15">
      <c r="B11" s="31">
        <f t="shared" si="0"/>
        <v>8</v>
      </c>
      <c r="C11" s="13">
        <f t="shared" si="1"/>
        <v>0.80000000000000071</v>
      </c>
      <c r="D11" s="13">
        <v>10.4</v>
      </c>
      <c r="E11" s="20"/>
      <c r="F11" s="21" t="s">
        <v>36</v>
      </c>
      <c r="G11" s="35" t="s">
        <v>37</v>
      </c>
      <c r="H11" s="22" t="s">
        <v>29</v>
      </c>
      <c r="I11" s="24" t="s">
        <v>38</v>
      </c>
      <c r="J11" s="23"/>
    </row>
    <row r="12" spans="2:10" s="12" customFormat="1" x14ac:dyDescent="0.15">
      <c r="B12" s="31">
        <f t="shared" si="0"/>
        <v>9</v>
      </c>
      <c r="C12" s="13">
        <f t="shared" si="1"/>
        <v>13.999999999999998</v>
      </c>
      <c r="D12" s="13">
        <v>24.4</v>
      </c>
      <c r="E12" s="20" t="s">
        <v>39</v>
      </c>
      <c r="F12" s="21" t="s">
        <v>15</v>
      </c>
      <c r="G12" s="34" t="s">
        <v>3</v>
      </c>
      <c r="H12" s="22" t="s">
        <v>29</v>
      </c>
      <c r="I12" s="25" t="s">
        <v>40</v>
      </c>
      <c r="J12" s="23"/>
    </row>
    <row r="13" spans="2:10" s="12" customFormat="1" x14ac:dyDescent="0.15">
      <c r="B13" s="31">
        <f t="shared" si="0"/>
        <v>10</v>
      </c>
      <c r="C13" s="13">
        <f t="shared" si="1"/>
        <v>20</v>
      </c>
      <c r="D13" s="13">
        <v>44.4</v>
      </c>
      <c r="E13" s="20" t="s">
        <v>41</v>
      </c>
      <c r="F13" s="21" t="s">
        <v>19</v>
      </c>
      <c r="G13" s="34" t="s">
        <v>3</v>
      </c>
      <c r="H13" s="22" t="s">
        <v>29</v>
      </c>
      <c r="I13" s="25" t="s">
        <v>42</v>
      </c>
      <c r="J13" s="23"/>
    </row>
    <row r="14" spans="2:10" s="12" customFormat="1" x14ac:dyDescent="0.15">
      <c r="B14" s="31">
        <f t="shared" si="0"/>
        <v>11</v>
      </c>
      <c r="C14" s="13">
        <f t="shared" si="1"/>
        <v>24.199999999999996</v>
      </c>
      <c r="D14" s="13">
        <v>68.599999999999994</v>
      </c>
      <c r="E14" s="20" t="s">
        <v>43</v>
      </c>
      <c r="F14" s="21" t="s">
        <v>19</v>
      </c>
      <c r="G14" s="34" t="s">
        <v>3</v>
      </c>
      <c r="H14" s="22" t="s">
        <v>14</v>
      </c>
      <c r="I14" s="25" t="s">
        <v>45</v>
      </c>
      <c r="J14" s="23"/>
    </row>
    <row r="15" spans="2:10" s="12" customFormat="1" x14ac:dyDescent="0.15">
      <c r="B15" s="31">
        <f t="shared" si="0"/>
        <v>12</v>
      </c>
      <c r="C15" s="13">
        <f t="shared" si="1"/>
        <v>0.80000000000001137</v>
      </c>
      <c r="D15" s="13">
        <v>69.400000000000006</v>
      </c>
      <c r="E15" s="20" t="s">
        <v>46</v>
      </c>
      <c r="F15" s="21" t="s">
        <v>19</v>
      </c>
      <c r="G15" s="34" t="s">
        <v>3</v>
      </c>
      <c r="H15" s="22" t="s">
        <v>14</v>
      </c>
      <c r="I15" s="25"/>
      <c r="J15" s="23"/>
    </row>
    <row r="16" spans="2:10" s="12" customFormat="1" x14ac:dyDescent="0.15">
      <c r="B16" s="31">
        <f t="shared" si="0"/>
        <v>13</v>
      </c>
      <c r="C16" s="13">
        <f t="shared" si="1"/>
        <v>0.29999999999999716</v>
      </c>
      <c r="D16" s="13">
        <v>69.7</v>
      </c>
      <c r="E16" s="20" t="s">
        <v>133</v>
      </c>
      <c r="F16" s="21" t="s">
        <v>19</v>
      </c>
      <c r="G16" s="34" t="s">
        <v>6</v>
      </c>
      <c r="H16" s="22" t="s">
        <v>14</v>
      </c>
      <c r="I16" s="25" t="s">
        <v>47</v>
      </c>
      <c r="J16" s="23"/>
    </row>
    <row r="17" spans="2:10" s="12" customFormat="1" x14ac:dyDescent="0.15">
      <c r="B17" s="31">
        <f t="shared" si="0"/>
        <v>14</v>
      </c>
      <c r="C17" s="13">
        <f t="shared" si="1"/>
        <v>0.79999999999999716</v>
      </c>
      <c r="D17" s="13">
        <v>70.5</v>
      </c>
      <c r="E17" s="20" t="s">
        <v>48</v>
      </c>
      <c r="F17" s="21" t="s">
        <v>19</v>
      </c>
      <c r="G17" s="34" t="s">
        <v>3</v>
      </c>
      <c r="H17" s="22" t="s">
        <v>131</v>
      </c>
      <c r="I17" s="25"/>
      <c r="J17" s="23"/>
    </row>
    <row r="18" spans="2:10" s="12" customFormat="1" x14ac:dyDescent="0.15">
      <c r="B18" s="31"/>
      <c r="C18" s="13"/>
      <c r="D18" s="13">
        <v>78.5</v>
      </c>
      <c r="E18" s="20"/>
      <c r="F18" s="21" t="s">
        <v>22</v>
      </c>
      <c r="G18" s="34" t="s">
        <v>94</v>
      </c>
      <c r="H18" s="22" t="s">
        <v>130</v>
      </c>
      <c r="I18" s="25" t="s">
        <v>132</v>
      </c>
      <c r="J18" s="23"/>
    </row>
    <row r="19" spans="2:10" s="12" customFormat="1" x14ac:dyDescent="0.15">
      <c r="B19" s="31">
        <f>B17+1</f>
        <v>15</v>
      </c>
      <c r="C19" s="13">
        <f>D19-D17</f>
        <v>10.5</v>
      </c>
      <c r="D19" s="13">
        <v>81</v>
      </c>
      <c r="E19" s="20" t="s">
        <v>50</v>
      </c>
      <c r="F19" s="21" t="s">
        <v>19</v>
      </c>
      <c r="G19" s="34" t="s">
        <v>3</v>
      </c>
      <c r="H19" s="22" t="s">
        <v>52</v>
      </c>
      <c r="I19" s="25" t="s">
        <v>51</v>
      </c>
      <c r="J19" s="23"/>
    </row>
    <row r="20" spans="2:10" s="12" customFormat="1" x14ac:dyDescent="0.15">
      <c r="B20" s="31">
        <f t="shared" si="0"/>
        <v>16</v>
      </c>
      <c r="C20" s="13">
        <f t="shared" si="1"/>
        <v>1.5</v>
      </c>
      <c r="D20" s="13">
        <v>82.5</v>
      </c>
      <c r="E20" s="20" t="s">
        <v>53</v>
      </c>
      <c r="F20" s="21" t="s">
        <v>19</v>
      </c>
      <c r="G20" s="34" t="s">
        <v>3</v>
      </c>
      <c r="H20" s="22" t="s">
        <v>14</v>
      </c>
      <c r="I20" s="25"/>
      <c r="J20" s="23"/>
    </row>
    <row r="21" spans="2:10" s="12" customFormat="1" x14ac:dyDescent="0.15">
      <c r="B21" s="31">
        <f t="shared" si="0"/>
        <v>17</v>
      </c>
      <c r="C21" s="13">
        <f t="shared" si="1"/>
        <v>0.70000000000000284</v>
      </c>
      <c r="D21" s="13">
        <v>83.2</v>
      </c>
      <c r="E21" s="20"/>
      <c r="F21" s="21" t="s">
        <v>21</v>
      </c>
      <c r="G21" s="34" t="s">
        <v>3</v>
      </c>
      <c r="H21" s="22" t="s">
        <v>55</v>
      </c>
      <c r="I21" s="25" t="s">
        <v>60</v>
      </c>
      <c r="J21" s="23"/>
    </row>
    <row r="22" spans="2:10" s="12" customFormat="1" ht="39" x14ac:dyDescent="0.15">
      <c r="B22" s="31">
        <f t="shared" si="0"/>
        <v>18</v>
      </c>
      <c r="C22" s="13">
        <f t="shared" si="1"/>
        <v>4.9999999999997158E-2</v>
      </c>
      <c r="D22" s="13">
        <v>83.25</v>
      </c>
      <c r="E22" s="20" t="s">
        <v>56</v>
      </c>
      <c r="F22" s="21" t="s">
        <v>57</v>
      </c>
      <c r="G22" s="34" t="s">
        <v>58</v>
      </c>
      <c r="H22" s="22" t="s">
        <v>59</v>
      </c>
      <c r="I22" s="25" t="s">
        <v>61</v>
      </c>
      <c r="J22" s="23"/>
    </row>
    <row r="23" spans="2:10" s="12" customFormat="1" x14ac:dyDescent="0.15">
      <c r="B23" s="31">
        <f t="shared" si="0"/>
        <v>19</v>
      </c>
      <c r="C23" s="13">
        <f t="shared" si="1"/>
        <v>0</v>
      </c>
      <c r="D23" s="13">
        <v>83.25</v>
      </c>
      <c r="E23" s="20"/>
      <c r="F23" s="21" t="s">
        <v>62</v>
      </c>
      <c r="G23" s="34" t="s">
        <v>8</v>
      </c>
      <c r="H23" s="22" t="s">
        <v>14</v>
      </c>
      <c r="I23" s="25" t="s">
        <v>68</v>
      </c>
      <c r="J23" s="23"/>
    </row>
    <row r="24" spans="2:10" s="12" customFormat="1" ht="58.5" x14ac:dyDescent="0.15">
      <c r="B24" s="33">
        <f t="shared" si="0"/>
        <v>20</v>
      </c>
      <c r="C24" s="29">
        <f t="shared" si="1"/>
        <v>9.9999999999994316E-2</v>
      </c>
      <c r="D24" s="29">
        <v>83.35</v>
      </c>
      <c r="E24" s="14" t="s">
        <v>63</v>
      </c>
      <c r="F24" s="32" t="s">
        <v>21</v>
      </c>
      <c r="G24" s="16" t="s">
        <v>10</v>
      </c>
      <c r="H24" s="17" t="s">
        <v>14</v>
      </c>
      <c r="I24" s="30" t="s">
        <v>128</v>
      </c>
      <c r="J24" s="36" t="s">
        <v>127</v>
      </c>
    </row>
    <row r="25" spans="2:10" s="12" customFormat="1" ht="39" x14ac:dyDescent="0.15">
      <c r="B25" s="31">
        <f t="shared" si="0"/>
        <v>21</v>
      </c>
      <c r="C25" s="13">
        <f t="shared" si="1"/>
        <v>0</v>
      </c>
      <c r="D25" s="13">
        <v>83.35</v>
      </c>
      <c r="E25" s="20"/>
      <c r="F25" s="21" t="s">
        <v>21</v>
      </c>
      <c r="G25" s="34" t="s">
        <v>3</v>
      </c>
      <c r="H25" s="22" t="s">
        <v>14</v>
      </c>
      <c r="I25" s="25" t="s">
        <v>64</v>
      </c>
      <c r="J25" s="23"/>
    </row>
    <row r="26" spans="2:10" s="12" customFormat="1" x14ac:dyDescent="0.15">
      <c r="B26" s="31">
        <f t="shared" si="0"/>
        <v>22</v>
      </c>
      <c r="C26" s="13">
        <f t="shared" si="1"/>
        <v>5.0000000000011369E-2</v>
      </c>
      <c r="D26" s="13">
        <v>83.4</v>
      </c>
      <c r="E26" s="20"/>
      <c r="F26" s="21" t="s">
        <v>15</v>
      </c>
      <c r="G26" s="34" t="s">
        <v>6</v>
      </c>
      <c r="H26" s="22" t="s">
        <v>14</v>
      </c>
      <c r="I26" s="25"/>
      <c r="J26" s="23"/>
    </row>
    <row r="27" spans="2:10" s="12" customFormat="1" x14ac:dyDescent="0.15">
      <c r="B27" s="31">
        <f t="shared" si="0"/>
        <v>23</v>
      </c>
      <c r="C27" s="13">
        <f t="shared" si="1"/>
        <v>0.29999999999999716</v>
      </c>
      <c r="D27" s="13">
        <v>83.7</v>
      </c>
      <c r="E27" s="20" t="s">
        <v>65</v>
      </c>
      <c r="F27" s="21" t="s">
        <v>20</v>
      </c>
      <c r="G27" s="34" t="s">
        <v>6</v>
      </c>
      <c r="H27" s="22" t="s">
        <v>14</v>
      </c>
      <c r="I27" s="25"/>
      <c r="J27" s="23"/>
    </row>
    <row r="28" spans="2:10" s="12" customFormat="1" ht="39" x14ac:dyDescent="0.15">
      <c r="B28" s="31">
        <f t="shared" si="0"/>
        <v>24</v>
      </c>
      <c r="C28" s="13">
        <f t="shared" si="1"/>
        <v>0.39999999999999147</v>
      </c>
      <c r="D28" s="13">
        <v>84.1</v>
      </c>
      <c r="E28" s="20" t="s">
        <v>66</v>
      </c>
      <c r="F28" s="21" t="s">
        <v>19</v>
      </c>
      <c r="G28" s="34" t="s">
        <v>3</v>
      </c>
      <c r="H28" s="22" t="s">
        <v>67</v>
      </c>
      <c r="I28" s="25"/>
      <c r="J28" s="23"/>
    </row>
    <row r="29" spans="2:10" s="12" customFormat="1" x14ac:dyDescent="0.15">
      <c r="B29" s="31">
        <f t="shared" si="0"/>
        <v>25</v>
      </c>
      <c r="C29" s="13">
        <f t="shared" si="1"/>
        <v>4.9000000000000057</v>
      </c>
      <c r="D29" s="13">
        <v>89</v>
      </c>
      <c r="E29" s="20"/>
      <c r="F29" s="21" t="s">
        <v>19</v>
      </c>
      <c r="G29" s="34" t="s">
        <v>3</v>
      </c>
      <c r="H29" s="22" t="s">
        <v>69</v>
      </c>
      <c r="I29" s="25" t="s">
        <v>70</v>
      </c>
      <c r="J29" s="23"/>
    </row>
    <row r="30" spans="2:10" s="12" customFormat="1" x14ac:dyDescent="0.15">
      <c r="B30" s="31">
        <f t="shared" si="0"/>
        <v>26</v>
      </c>
      <c r="C30" s="13">
        <f t="shared" si="1"/>
        <v>3.0999999999999943</v>
      </c>
      <c r="D30" s="13">
        <v>92.1</v>
      </c>
      <c r="E30" s="20"/>
      <c r="F30" s="21" t="s">
        <v>22</v>
      </c>
      <c r="G30" s="34" t="s">
        <v>6</v>
      </c>
      <c r="H30" s="22" t="s">
        <v>14</v>
      </c>
      <c r="I30" s="25"/>
      <c r="J30" s="23"/>
    </row>
    <row r="31" spans="2:10" s="12" customFormat="1" ht="39" x14ac:dyDescent="0.15">
      <c r="B31" s="31">
        <f t="shared" si="0"/>
        <v>27</v>
      </c>
      <c r="C31" s="13">
        <f t="shared" si="1"/>
        <v>0.20000000000000284</v>
      </c>
      <c r="D31" s="13">
        <v>92.3</v>
      </c>
      <c r="E31" s="20"/>
      <c r="F31" s="21" t="s">
        <v>19</v>
      </c>
      <c r="G31" s="34" t="s">
        <v>6</v>
      </c>
      <c r="H31" s="22" t="s">
        <v>71</v>
      </c>
      <c r="I31" s="25" t="s">
        <v>72</v>
      </c>
      <c r="J31" s="23"/>
    </row>
    <row r="32" spans="2:10" s="12" customFormat="1" x14ac:dyDescent="0.15">
      <c r="B32" s="31">
        <f t="shared" si="0"/>
        <v>28</v>
      </c>
      <c r="C32" s="13">
        <f t="shared" si="1"/>
        <v>3.4000000000000057</v>
      </c>
      <c r="D32" s="13">
        <v>95.7</v>
      </c>
      <c r="E32" s="20"/>
      <c r="F32" s="21" t="s">
        <v>15</v>
      </c>
      <c r="G32" s="34" t="s">
        <v>3</v>
      </c>
      <c r="H32" s="22" t="s">
        <v>73</v>
      </c>
      <c r="I32" s="25"/>
      <c r="J32" s="23"/>
    </row>
    <row r="33" spans="2:10" s="12" customFormat="1" x14ac:dyDescent="0.15">
      <c r="B33" s="31">
        <f t="shared" si="0"/>
        <v>29</v>
      </c>
      <c r="C33" s="13">
        <f t="shared" si="1"/>
        <v>2</v>
      </c>
      <c r="D33" s="13">
        <v>97.7</v>
      </c>
      <c r="E33" s="20"/>
      <c r="F33" s="21" t="s">
        <v>22</v>
      </c>
      <c r="G33" s="34" t="s">
        <v>6</v>
      </c>
      <c r="H33" s="22" t="s">
        <v>14</v>
      </c>
      <c r="I33" s="25" t="s">
        <v>74</v>
      </c>
      <c r="J33" s="23"/>
    </row>
    <row r="34" spans="2:10" s="12" customFormat="1" x14ac:dyDescent="0.15">
      <c r="B34" s="31">
        <f t="shared" si="0"/>
        <v>30</v>
      </c>
      <c r="C34" s="13">
        <f t="shared" si="1"/>
        <v>1.5999999999999943</v>
      </c>
      <c r="D34" s="13">
        <v>99.3</v>
      </c>
      <c r="E34" s="20"/>
      <c r="F34" s="21" t="s">
        <v>15</v>
      </c>
      <c r="G34" s="34" t="s">
        <v>6</v>
      </c>
      <c r="H34" s="22" t="s">
        <v>75</v>
      </c>
      <c r="I34" s="25"/>
      <c r="J34" s="23"/>
    </row>
    <row r="35" spans="2:10" s="12" customFormat="1" x14ac:dyDescent="0.15">
      <c r="B35" s="31">
        <f t="shared" si="0"/>
        <v>31</v>
      </c>
      <c r="C35" s="13">
        <f t="shared" si="1"/>
        <v>0.70000000000000284</v>
      </c>
      <c r="D35" s="13">
        <v>100</v>
      </c>
      <c r="E35" s="20" t="s">
        <v>76</v>
      </c>
      <c r="F35" s="21" t="s">
        <v>21</v>
      </c>
      <c r="G35" s="34" t="s">
        <v>3</v>
      </c>
      <c r="H35" s="22" t="s">
        <v>14</v>
      </c>
      <c r="I35" s="25" t="s">
        <v>77</v>
      </c>
      <c r="J35" s="23"/>
    </row>
    <row r="36" spans="2:10" s="12" customFormat="1" x14ac:dyDescent="0.15">
      <c r="B36" s="31">
        <f t="shared" si="0"/>
        <v>32</v>
      </c>
      <c r="C36" s="13">
        <f t="shared" si="1"/>
        <v>2.5</v>
      </c>
      <c r="D36" s="13">
        <v>102.5</v>
      </c>
      <c r="E36" s="20" t="s">
        <v>78</v>
      </c>
      <c r="F36" s="21" t="s">
        <v>15</v>
      </c>
      <c r="G36" s="34" t="s">
        <v>6</v>
      </c>
      <c r="H36" s="22" t="s">
        <v>79</v>
      </c>
      <c r="I36" s="25"/>
      <c r="J36" s="23"/>
    </row>
    <row r="37" spans="2:10" s="12" customFormat="1" ht="39" x14ac:dyDescent="0.15">
      <c r="B37" s="31">
        <f t="shared" si="0"/>
        <v>33</v>
      </c>
      <c r="C37" s="13">
        <f t="shared" si="1"/>
        <v>2.2999999999999972</v>
      </c>
      <c r="D37" s="13">
        <v>104.8</v>
      </c>
      <c r="E37" s="20"/>
      <c r="F37" s="21" t="s">
        <v>22</v>
      </c>
      <c r="G37" s="34" t="s">
        <v>6</v>
      </c>
      <c r="H37" s="22" t="s">
        <v>71</v>
      </c>
      <c r="I37" s="25" t="s">
        <v>80</v>
      </c>
      <c r="J37" s="23"/>
    </row>
    <row r="38" spans="2:10" s="12" customFormat="1" x14ac:dyDescent="0.15">
      <c r="B38" s="31">
        <f t="shared" si="0"/>
        <v>34</v>
      </c>
      <c r="C38" s="13">
        <f t="shared" si="1"/>
        <v>3.2000000000000028</v>
      </c>
      <c r="D38" s="13">
        <v>108</v>
      </c>
      <c r="E38" s="20"/>
      <c r="F38" s="21" t="s">
        <v>15</v>
      </c>
      <c r="G38" s="34" t="s">
        <v>6</v>
      </c>
      <c r="H38" s="22" t="s">
        <v>81</v>
      </c>
      <c r="I38" s="25"/>
      <c r="J38" s="23"/>
    </row>
    <row r="39" spans="2:10" s="12" customFormat="1" ht="39" x14ac:dyDescent="0.15">
      <c r="B39" s="31">
        <f t="shared" si="0"/>
        <v>35</v>
      </c>
      <c r="C39" s="13">
        <f t="shared" si="1"/>
        <v>6.9000000000000057</v>
      </c>
      <c r="D39" s="13">
        <v>114.9</v>
      </c>
      <c r="E39" s="20" t="s">
        <v>82</v>
      </c>
      <c r="F39" s="21" t="s">
        <v>19</v>
      </c>
      <c r="G39" s="34" t="s">
        <v>8</v>
      </c>
      <c r="H39" s="22" t="s">
        <v>84</v>
      </c>
      <c r="I39" s="25" t="s">
        <v>83</v>
      </c>
      <c r="J39" s="23"/>
    </row>
    <row r="40" spans="2:10" s="12" customFormat="1" ht="39" x14ac:dyDescent="0.15">
      <c r="B40" s="31">
        <f t="shared" si="0"/>
        <v>36</v>
      </c>
      <c r="C40" s="13">
        <f t="shared" si="1"/>
        <v>4.8999999999999915</v>
      </c>
      <c r="D40" s="13">
        <v>119.8</v>
      </c>
      <c r="E40" s="20"/>
      <c r="F40" s="21" t="s">
        <v>22</v>
      </c>
      <c r="G40" s="34" t="s">
        <v>6</v>
      </c>
      <c r="H40" s="22" t="s">
        <v>71</v>
      </c>
      <c r="I40" s="25" t="s">
        <v>85</v>
      </c>
      <c r="J40" s="23"/>
    </row>
    <row r="41" spans="2:10" s="12" customFormat="1" x14ac:dyDescent="0.15">
      <c r="B41" s="31">
        <f t="shared" si="0"/>
        <v>37</v>
      </c>
      <c r="C41" s="13">
        <f t="shared" si="1"/>
        <v>4.2999999999999972</v>
      </c>
      <c r="D41" s="13">
        <v>124.1</v>
      </c>
      <c r="E41" s="20"/>
      <c r="F41" s="21" t="s">
        <v>15</v>
      </c>
      <c r="G41" s="34" t="s">
        <v>3</v>
      </c>
      <c r="H41" s="22" t="s">
        <v>73</v>
      </c>
      <c r="I41" s="25" t="s">
        <v>86</v>
      </c>
      <c r="J41" s="23"/>
    </row>
    <row r="42" spans="2:10" s="12" customFormat="1" x14ac:dyDescent="0.15">
      <c r="B42" s="31">
        <f t="shared" si="0"/>
        <v>38</v>
      </c>
      <c r="C42" s="13">
        <f t="shared" si="1"/>
        <v>3.4000000000000057</v>
      </c>
      <c r="D42" s="13">
        <v>127.5</v>
      </c>
      <c r="E42" s="20"/>
      <c r="F42" s="21" t="s">
        <v>90</v>
      </c>
      <c r="G42" s="34" t="s">
        <v>89</v>
      </c>
      <c r="H42" s="22" t="s">
        <v>73</v>
      </c>
      <c r="I42" s="25" t="s">
        <v>88</v>
      </c>
      <c r="J42" s="23"/>
    </row>
    <row r="43" spans="2:10" s="12" customFormat="1" x14ac:dyDescent="0.15">
      <c r="B43" s="31">
        <f t="shared" si="0"/>
        <v>39</v>
      </c>
      <c r="C43" s="13">
        <f t="shared" si="1"/>
        <v>0.20000000000000284</v>
      </c>
      <c r="D43" s="13">
        <v>127.7</v>
      </c>
      <c r="E43" s="20"/>
      <c r="F43" s="21" t="s">
        <v>54</v>
      </c>
      <c r="G43" s="34" t="s">
        <v>49</v>
      </c>
      <c r="H43" s="22" t="s">
        <v>44</v>
      </c>
      <c r="I43" s="25" t="s">
        <v>87</v>
      </c>
      <c r="J43" s="23"/>
    </row>
    <row r="44" spans="2:10" s="12" customFormat="1" ht="39" x14ac:dyDescent="0.15">
      <c r="B44" s="31">
        <f t="shared" si="0"/>
        <v>40</v>
      </c>
      <c r="C44" s="13">
        <f t="shared" si="1"/>
        <v>0.89999999999999147</v>
      </c>
      <c r="D44" s="13">
        <v>128.6</v>
      </c>
      <c r="E44" s="20"/>
      <c r="F44" s="21" t="s">
        <v>36</v>
      </c>
      <c r="G44" s="34" t="s">
        <v>37</v>
      </c>
      <c r="H44" s="22" t="s">
        <v>73</v>
      </c>
      <c r="I44" s="25" t="s">
        <v>91</v>
      </c>
      <c r="J44" s="23"/>
    </row>
    <row r="45" spans="2:10" s="12" customFormat="1" ht="39" x14ac:dyDescent="0.15">
      <c r="B45" s="31">
        <f t="shared" si="0"/>
        <v>41</v>
      </c>
      <c r="C45" s="13">
        <f t="shared" si="1"/>
        <v>0.80000000000001137</v>
      </c>
      <c r="D45" s="13">
        <v>129.4</v>
      </c>
      <c r="E45" s="20"/>
      <c r="F45" s="21" t="s">
        <v>21</v>
      </c>
      <c r="G45" s="34" t="s">
        <v>3</v>
      </c>
      <c r="H45" s="22" t="s">
        <v>71</v>
      </c>
      <c r="I45" s="25" t="s">
        <v>92</v>
      </c>
      <c r="J45" s="23"/>
    </row>
    <row r="46" spans="2:10" s="12" customFormat="1" x14ac:dyDescent="0.15">
      <c r="B46" s="31">
        <f t="shared" si="0"/>
        <v>42</v>
      </c>
      <c r="C46" s="13">
        <f t="shared" si="1"/>
        <v>1</v>
      </c>
      <c r="D46" s="13">
        <v>130.4</v>
      </c>
      <c r="E46" s="20"/>
      <c r="F46" s="21" t="s">
        <v>15</v>
      </c>
      <c r="G46" s="34" t="s">
        <v>3</v>
      </c>
      <c r="H46" s="22" t="s">
        <v>73</v>
      </c>
      <c r="I46" s="25"/>
      <c r="J46" s="23"/>
    </row>
    <row r="47" spans="2:10" s="12" customFormat="1" x14ac:dyDescent="0.15">
      <c r="B47" s="31">
        <f t="shared" si="0"/>
        <v>43</v>
      </c>
      <c r="C47" s="13">
        <f t="shared" si="1"/>
        <v>1.4000000000000057</v>
      </c>
      <c r="D47" s="13">
        <v>131.80000000000001</v>
      </c>
      <c r="E47" s="20"/>
      <c r="F47" s="21" t="s">
        <v>93</v>
      </c>
      <c r="G47" s="34" t="s">
        <v>94</v>
      </c>
      <c r="H47" s="22" t="s">
        <v>73</v>
      </c>
      <c r="I47" s="25" t="s">
        <v>95</v>
      </c>
      <c r="J47" s="23"/>
    </row>
    <row r="48" spans="2:10" s="12" customFormat="1" ht="39" x14ac:dyDescent="0.15">
      <c r="B48" s="31">
        <f t="shared" si="0"/>
        <v>44</v>
      </c>
      <c r="C48" s="13">
        <f t="shared" si="1"/>
        <v>1.5</v>
      </c>
      <c r="D48" s="13">
        <v>133.30000000000001</v>
      </c>
      <c r="E48" s="20" t="s">
        <v>101</v>
      </c>
      <c r="F48" s="21" t="s">
        <v>96</v>
      </c>
      <c r="G48" s="34" t="s">
        <v>3</v>
      </c>
      <c r="H48" s="22" t="s">
        <v>97</v>
      </c>
      <c r="I48" s="25" t="s">
        <v>98</v>
      </c>
      <c r="J48" s="23"/>
    </row>
    <row r="49" spans="2:10" s="12" customFormat="1" ht="58.5" x14ac:dyDescent="0.15">
      <c r="B49" s="33">
        <f t="shared" si="0"/>
        <v>45</v>
      </c>
      <c r="C49" s="29">
        <f t="shared" si="1"/>
        <v>4.9999999999982947E-2</v>
      </c>
      <c r="D49" s="29">
        <v>133.35</v>
      </c>
      <c r="E49" s="14" t="s">
        <v>99</v>
      </c>
      <c r="F49" s="32"/>
      <c r="G49" s="16" t="s">
        <v>16</v>
      </c>
      <c r="H49" s="17" t="s">
        <v>97</v>
      </c>
      <c r="I49" s="30" t="s">
        <v>129</v>
      </c>
      <c r="J49" s="36" t="s">
        <v>126</v>
      </c>
    </row>
    <row r="50" spans="2:10" s="12" customFormat="1" ht="39" x14ac:dyDescent="0.15">
      <c r="B50" s="31">
        <f t="shared" si="0"/>
        <v>46</v>
      </c>
      <c r="C50" s="13">
        <f t="shared" si="1"/>
        <v>5.0000000000011369E-2</v>
      </c>
      <c r="D50" s="13">
        <v>133.4</v>
      </c>
      <c r="E50" s="20" t="s">
        <v>101</v>
      </c>
      <c r="F50" s="21" t="s">
        <v>100</v>
      </c>
      <c r="G50" s="35" t="s">
        <v>3</v>
      </c>
      <c r="H50" s="22" t="s">
        <v>73</v>
      </c>
      <c r="I50" s="26"/>
      <c r="J50" s="23"/>
    </row>
    <row r="51" spans="2:10" s="12" customFormat="1" ht="39" x14ac:dyDescent="0.15">
      <c r="B51" s="31">
        <f t="shared" si="0"/>
        <v>47</v>
      </c>
      <c r="C51" s="13">
        <f t="shared" si="1"/>
        <v>0.40000000000000568</v>
      </c>
      <c r="D51" s="13">
        <v>133.80000000000001</v>
      </c>
      <c r="E51" s="20"/>
      <c r="F51" s="21" t="s">
        <v>22</v>
      </c>
      <c r="G51" s="35" t="s">
        <v>6</v>
      </c>
      <c r="H51" s="22" t="s">
        <v>71</v>
      </c>
      <c r="I51" s="18" t="s">
        <v>102</v>
      </c>
      <c r="J51" s="23"/>
    </row>
    <row r="52" spans="2:10" s="12" customFormat="1" ht="39" x14ac:dyDescent="0.15">
      <c r="B52" s="31">
        <f t="shared" si="0"/>
        <v>48</v>
      </c>
      <c r="C52" s="13">
        <f t="shared" si="1"/>
        <v>2.0999999999999943</v>
      </c>
      <c r="D52" s="13">
        <v>135.9</v>
      </c>
      <c r="E52" s="20"/>
      <c r="F52" s="21" t="s">
        <v>22</v>
      </c>
      <c r="G52" s="35" t="s">
        <v>6</v>
      </c>
      <c r="H52" s="22" t="s">
        <v>71</v>
      </c>
      <c r="I52" s="18" t="s">
        <v>103</v>
      </c>
      <c r="J52" s="23"/>
    </row>
    <row r="53" spans="2:10" s="12" customFormat="1" x14ac:dyDescent="0.15">
      <c r="B53" s="31">
        <f t="shared" si="0"/>
        <v>49</v>
      </c>
      <c r="C53" s="13">
        <f t="shared" si="1"/>
        <v>0.79999999999998295</v>
      </c>
      <c r="D53" s="13">
        <v>136.69999999999999</v>
      </c>
      <c r="E53" s="20"/>
      <c r="F53" s="21" t="s">
        <v>15</v>
      </c>
      <c r="G53" s="35" t="s">
        <v>3</v>
      </c>
      <c r="H53" s="22" t="s">
        <v>104</v>
      </c>
      <c r="I53" s="18"/>
      <c r="J53" s="23"/>
    </row>
    <row r="54" spans="2:10" s="12" customFormat="1" x14ac:dyDescent="0.15">
      <c r="B54" s="31">
        <f t="shared" si="0"/>
        <v>50</v>
      </c>
      <c r="C54" s="13">
        <f t="shared" si="1"/>
        <v>2.1000000000000227</v>
      </c>
      <c r="D54" s="13">
        <v>138.80000000000001</v>
      </c>
      <c r="E54" s="20" t="s">
        <v>23</v>
      </c>
      <c r="F54" s="21" t="s">
        <v>21</v>
      </c>
      <c r="G54" s="35" t="s">
        <v>3</v>
      </c>
      <c r="H54" s="22" t="s">
        <v>73</v>
      </c>
      <c r="I54" s="18" t="s">
        <v>105</v>
      </c>
      <c r="J54" s="23"/>
    </row>
    <row r="55" spans="2:10" s="12" customFormat="1" x14ac:dyDescent="0.15">
      <c r="B55" s="31">
        <f t="shared" si="0"/>
        <v>51</v>
      </c>
      <c r="C55" s="13">
        <f t="shared" si="1"/>
        <v>8.7999999999999829</v>
      </c>
      <c r="D55" s="13">
        <v>147.6</v>
      </c>
      <c r="E55" s="20"/>
      <c r="F55" s="21" t="s">
        <v>15</v>
      </c>
      <c r="G55" s="35" t="s">
        <v>3</v>
      </c>
      <c r="H55" s="22" t="s">
        <v>104</v>
      </c>
      <c r="I55" s="18" t="s">
        <v>105</v>
      </c>
      <c r="J55" s="23"/>
    </row>
    <row r="56" spans="2:10" s="12" customFormat="1" ht="39" x14ac:dyDescent="0.15">
      <c r="B56" s="31">
        <f t="shared" si="0"/>
        <v>52</v>
      </c>
      <c r="C56" s="13">
        <f t="shared" si="1"/>
        <v>0.59999999999999432</v>
      </c>
      <c r="D56" s="13">
        <v>148.19999999999999</v>
      </c>
      <c r="E56" s="20"/>
      <c r="F56" s="21" t="s">
        <v>21</v>
      </c>
      <c r="G56" s="35" t="s">
        <v>3</v>
      </c>
      <c r="H56" s="22" t="s">
        <v>71</v>
      </c>
      <c r="I56" s="18" t="s">
        <v>106</v>
      </c>
      <c r="J56" s="23"/>
    </row>
    <row r="57" spans="2:10" s="12" customFormat="1" x14ac:dyDescent="0.15">
      <c r="B57" s="31">
        <f t="shared" si="0"/>
        <v>53</v>
      </c>
      <c r="C57" s="13">
        <f t="shared" si="1"/>
        <v>5.9000000000000057</v>
      </c>
      <c r="D57" s="13">
        <v>154.1</v>
      </c>
      <c r="E57" s="20"/>
      <c r="F57" s="21" t="s">
        <v>15</v>
      </c>
      <c r="G57" s="35" t="s">
        <v>6</v>
      </c>
      <c r="H57" s="22" t="s">
        <v>107</v>
      </c>
      <c r="I57" s="18" t="s">
        <v>108</v>
      </c>
      <c r="J57" s="23"/>
    </row>
    <row r="58" spans="2:10" s="12" customFormat="1" x14ac:dyDescent="0.15">
      <c r="B58" s="31">
        <f t="shared" si="0"/>
        <v>54</v>
      </c>
      <c r="C58" s="13">
        <f t="shared" si="1"/>
        <v>0.30000000000001137</v>
      </c>
      <c r="D58" s="13">
        <v>154.4</v>
      </c>
      <c r="E58" s="20"/>
      <c r="F58" s="21" t="s">
        <v>18</v>
      </c>
      <c r="G58" s="35" t="s">
        <v>6</v>
      </c>
      <c r="H58" s="22" t="s">
        <v>109</v>
      </c>
      <c r="I58" s="18"/>
      <c r="J58" s="23"/>
    </row>
    <row r="59" spans="2:10" s="12" customFormat="1" ht="39" x14ac:dyDescent="0.15">
      <c r="B59" s="31">
        <f t="shared" si="0"/>
        <v>55</v>
      </c>
      <c r="C59" s="13">
        <f t="shared" si="1"/>
        <v>0.19999999999998863</v>
      </c>
      <c r="D59" s="13">
        <v>154.6</v>
      </c>
      <c r="E59" s="20"/>
      <c r="F59" s="21" t="s">
        <v>22</v>
      </c>
      <c r="G59" s="35" t="s">
        <v>6</v>
      </c>
      <c r="H59" s="22" t="s">
        <v>134</v>
      </c>
      <c r="I59" s="18" t="s">
        <v>135</v>
      </c>
      <c r="J59" s="23"/>
    </row>
    <row r="60" spans="2:10" s="12" customFormat="1" ht="58.5" x14ac:dyDescent="0.15">
      <c r="B60" s="33">
        <f t="shared" si="0"/>
        <v>56</v>
      </c>
      <c r="C60" s="29">
        <f t="shared" si="1"/>
        <v>5.0000000000011369E-2</v>
      </c>
      <c r="D60" s="29">
        <v>154.65</v>
      </c>
      <c r="E60" s="14" t="s">
        <v>110</v>
      </c>
      <c r="F60" s="32"/>
      <c r="G60" s="16" t="s">
        <v>16</v>
      </c>
      <c r="H60" s="17" t="s">
        <v>109</v>
      </c>
      <c r="I60" s="30" t="s">
        <v>111</v>
      </c>
      <c r="J60" s="36" t="s">
        <v>125</v>
      </c>
    </row>
    <row r="61" spans="2:10" s="12" customFormat="1" x14ac:dyDescent="0.15">
      <c r="B61" s="31">
        <f t="shared" si="0"/>
        <v>57</v>
      </c>
      <c r="C61" s="13">
        <f t="shared" si="1"/>
        <v>4.9999999999982947E-2</v>
      </c>
      <c r="D61" s="13">
        <v>154.69999999999999</v>
      </c>
      <c r="E61" s="20"/>
      <c r="F61" s="21" t="s">
        <v>15</v>
      </c>
      <c r="G61" s="35" t="s">
        <v>3</v>
      </c>
      <c r="H61" s="22" t="s">
        <v>109</v>
      </c>
      <c r="I61" s="18"/>
      <c r="J61" s="23"/>
    </row>
    <row r="62" spans="2:10" s="12" customFormat="1" x14ac:dyDescent="0.15">
      <c r="B62" s="31">
        <f t="shared" si="0"/>
        <v>58</v>
      </c>
      <c r="C62" s="13">
        <f t="shared" si="1"/>
        <v>0.20000000000001705</v>
      </c>
      <c r="D62" s="13">
        <v>154.9</v>
      </c>
      <c r="E62" s="20"/>
      <c r="F62" s="21" t="s">
        <v>19</v>
      </c>
      <c r="G62" s="35" t="s">
        <v>6</v>
      </c>
      <c r="H62" s="22" t="s">
        <v>107</v>
      </c>
      <c r="I62" s="18"/>
      <c r="J62" s="23"/>
    </row>
    <row r="63" spans="2:10" s="12" customFormat="1" x14ac:dyDescent="0.15">
      <c r="B63" s="31">
        <f t="shared" si="0"/>
        <v>59</v>
      </c>
      <c r="C63" s="13">
        <f t="shared" si="1"/>
        <v>1.0999999999999943</v>
      </c>
      <c r="D63" s="13">
        <v>156</v>
      </c>
      <c r="E63" s="20"/>
      <c r="F63" s="21" t="s">
        <v>19</v>
      </c>
      <c r="G63" s="35" t="s">
        <v>3</v>
      </c>
      <c r="H63" s="22" t="s">
        <v>109</v>
      </c>
      <c r="I63" s="18"/>
      <c r="J63" s="23"/>
    </row>
    <row r="64" spans="2:10" s="12" customFormat="1" x14ac:dyDescent="0.15">
      <c r="B64" s="31">
        <f t="shared" si="0"/>
        <v>60</v>
      </c>
      <c r="C64" s="13">
        <f t="shared" si="1"/>
        <v>0.40000000000000568</v>
      </c>
      <c r="D64" s="13">
        <v>156.4</v>
      </c>
      <c r="E64" s="20"/>
      <c r="F64" s="21" t="s">
        <v>19</v>
      </c>
      <c r="G64" s="35" t="s">
        <v>3</v>
      </c>
      <c r="H64" s="22" t="s">
        <v>73</v>
      </c>
      <c r="I64" s="18"/>
      <c r="J64" s="23"/>
    </row>
    <row r="65" spans="2:10" s="12" customFormat="1" x14ac:dyDescent="0.15">
      <c r="B65" s="31">
        <f t="shared" si="0"/>
        <v>61</v>
      </c>
      <c r="C65" s="13">
        <f t="shared" si="1"/>
        <v>0.40000000000000568</v>
      </c>
      <c r="D65" s="13">
        <v>156.80000000000001</v>
      </c>
      <c r="E65" s="20" t="s">
        <v>23</v>
      </c>
      <c r="F65" s="21" t="s">
        <v>19</v>
      </c>
      <c r="G65" s="35" t="s">
        <v>6</v>
      </c>
      <c r="H65" s="22" t="s">
        <v>113</v>
      </c>
      <c r="I65" s="18" t="s">
        <v>112</v>
      </c>
      <c r="J65" s="23"/>
    </row>
    <row r="66" spans="2:10" s="12" customFormat="1" x14ac:dyDescent="0.15">
      <c r="B66" s="31">
        <f t="shared" si="0"/>
        <v>62</v>
      </c>
      <c r="C66" s="13">
        <f t="shared" si="1"/>
        <v>8.5</v>
      </c>
      <c r="D66" s="13">
        <v>165.3</v>
      </c>
      <c r="E66" s="20"/>
      <c r="F66" s="21" t="s">
        <v>19</v>
      </c>
      <c r="G66" s="35" t="s">
        <v>3</v>
      </c>
      <c r="H66" s="22" t="s">
        <v>113</v>
      </c>
      <c r="I66" s="18"/>
      <c r="J66" s="23"/>
    </row>
    <row r="67" spans="2:10" s="12" customFormat="1" x14ac:dyDescent="0.15">
      <c r="B67" s="31">
        <f t="shared" si="0"/>
        <v>63</v>
      </c>
      <c r="C67" s="13">
        <f t="shared" si="1"/>
        <v>9.9999999999994316E-2</v>
      </c>
      <c r="D67" s="13">
        <v>165.4</v>
      </c>
      <c r="E67" s="20" t="s">
        <v>17</v>
      </c>
      <c r="F67" s="21" t="s">
        <v>19</v>
      </c>
      <c r="G67" s="35" t="s">
        <v>6</v>
      </c>
      <c r="H67" s="22" t="s">
        <v>116</v>
      </c>
      <c r="I67" s="18" t="s">
        <v>114</v>
      </c>
      <c r="J67" s="23"/>
    </row>
    <row r="68" spans="2:10" s="12" customFormat="1" ht="78" x14ac:dyDescent="0.15">
      <c r="B68" s="33">
        <f t="shared" si="0"/>
        <v>64</v>
      </c>
      <c r="C68" s="29">
        <f t="shared" si="1"/>
        <v>8.1999999999999886</v>
      </c>
      <c r="D68" s="29">
        <v>173.6</v>
      </c>
      <c r="E68" s="14" t="s">
        <v>115</v>
      </c>
      <c r="F68" s="32"/>
      <c r="G68" s="16" t="s">
        <v>10</v>
      </c>
      <c r="H68" s="17" t="s">
        <v>116</v>
      </c>
      <c r="I68" s="30" t="s">
        <v>117</v>
      </c>
      <c r="J68" s="36" t="s">
        <v>124</v>
      </c>
    </row>
    <row r="69" spans="2:10" s="12" customFormat="1" ht="39" x14ac:dyDescent="0.15">
      <c r="B69" s="31">
        <f t="shared" si="0"/>
        <v>65</v>
      </c>
      <c r="C69" s="13">
        <f t="shared" si="1"/>
        <v>10.099999999999994</v>
      </c>
      <c r="D69" s="13">
        <v>183.7</v>
      </c>
      <c r="E69" s="20" t="s">
        <v>118</v>
      </c>
      <c r="F69" s="21" t="s">
        <v>22</v>
      </c>
      <c r="G69" s="35" t="s">
        <v>8</v>
      </c>
      <c r="H69" s="22" t="s">
        <v>120</v>
      </c>
      <c r="I69" s="26"/>
      <c r="J69" s="23"/>
    </row>
    <row r="70" spans="2:10" s="12" customFormat="1" x14ac:dyDescent="0.15">
      <c r="B70" s="31">
        <f t="shared" ref="B70:B72" si="2">B69+1</f>
        <v>66</v>
      </c>
      <c r="C70" s="13">
        <f t="shared" si="1"/>
        <v>9.6000000000000227</v>
      </c>
      <c r="D70" s="13">
        <v>193.3</v>
      </c>
      <c r="E70" s="20" t="s">
        <v>119</v>
      </c>
      <c r="F70" s="21" t="s">
        <v>21</v>
      </c>
      <c r="G70" s="35" t="s">
        <v>3</v>
      </c>
      <c r="H70" s="22" t="s">
        <v>109</v>
      </c>
      <c r="I70" s="26"/>
      <c r="J70" s="23"/>
    </row>
    <row r="71" spans="2:10" s="12" customFormat="1" x14ac:dyDescent="0.15">
      <c r="B71" s="31">
        <f t="shared" si="2"/>
        <v>67</v>
      </c>
      <c r="C71" s="13">
        <f t="shared" ref="C71:C72" si="3">D71-D70</f>
        <v>1.5</v>
      </c>
      <c r="D71" s="13">
        <v>194.8</v>
      </c>
      <c r="E71" s="20" t="s">
        <v>23</v>
      </c>
      <c r="F71" s="21" t="s">
        <v>15</v>
      </c>
      <c r="G71" s="35" t="s">
        <v>3</v>
      </c>
      <c r="H71" s="22" t="s">
        <v>122</v>
      </c>
      <c r="I71" s="26" t="s">
        <v>121</v>
      </c>
      <c r="J71" s="23"/>
    </row>
    <row r="72" spans="2:10" s="12" customFormat="1" ht="212.45" customHeight="1" x14ac:dyDescent="0.15">
      <c r="B72" s="46">
        <f t="shared" si="2"/>
        <v>68</v>
      </c>
      <c r="C72" s="44">
        <f t="shared" si="3"/>
        <v>5.7999999999999829</v>
      </c>
      <c r="D72" s="44">
        <v>200.6</v>
      </c>
      <c r="E72" s="58" t="s">
        <v>136</v>
      </c>
      <c r="F72" s="56"/>
      <c r="G72" s="54" t="s">
        <v>9</v>
      </c>
      <c r="H72" s="52"/>
      <c r="I72" s="50" t="s">
        <v>137</v>
      </c>
      <c r="J72" s="48" t="s">
        <v>123</v>
      </c>
    </row>
    <row r="73" spans="2:10" ht="212.45" customHeight="1" thickBot="1" x14ac:dyDescent="0.2">
      <c r="B73" s="47"/>
      <c r="C73" s="45"/>
      <c r="D73" s="45"/>
      <c r="E73" s="59"/>
      <c r="F73" s="57"/>
      <c r="G73" s="55"/>
      <c r="H73" s="53"/>
      <c r="I73" s="51"/>
      <c r="J73" s="49"/>
    </row>
  </sheetData>
  <mergeCells count="13">
    <mergeCell ref="D72:D73"/>
    <mergeCell ref="C72:C73"/>
    <mergeCell ref="B72:B73"/>
    <mergeCell ref="B1:J1"/>
    <mergeCell ref="C2:D2"/>
    <mergeCell ref="I3:J3"/>
    <mergeCell ref="I4:J4"/>
    <mergeCell ref="J72:J73"/>
    <mergeCell ref="I72:I73"/>
    <mergeCell ref="H72:H73"/>
    <mergeCell ref="G72:G73"/>
    <mergeCell ref="F72:F73"/>
    <mergeCell ref="E72:E73"/>
  </mergeCells>
  <phoneticPr fontId="1"/>
  <pageMargins left="0.23622047244094491" right="0.23622047244094491" top="0.74803149606299213" bottom="0.74803149606299213" header="0.31496062992125984" footer="0.31496062992125984"/>
  <pageSetup paperSize="9" scale="81" orientation="landscape" horizontalDpi="4294967293" verticalDpi="0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Ver.1.2</vt:lpstr>
      <vt:lpstr>Ver.1.2!Print_Titles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海原一仁</cp:lastModifiedBy>
  <cp:lastPrinted>2021-09-21T12:58:05Z</cp:lastPrinted>
  <dcterms:created xsi:type="dcterms:W3CDTF">2012-11-02T10:24:19Z</dcterms:created>
  <dcterms:modified xsi:type="dcterms:W3CDTF">2021-09-21T13:52:56Z</dcterms:modified>
</cp:coreProperties>
</file>